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s" sheetId="1" r:id="rId1"/>
    <sheet name="List3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<sst xmlns="http://schemas.openxmlformats.org/spreadsheetml/2006/main" count="687" uniqueCount="273">
  <si>
    <t>Jméno</t>
  </si>
  <si>
    <t>L</t>
  </si>
  <si>
    <t>P1</t>
  </si>
  <si>
    <t>P2</t>
  </si>
  <si>
    <t>Poh</t>
  </si>
  <si>
    <t>Poč</t>
  </si>
  <si>
    <t>Otec</t>
  </si>
  <si>
    <t>Matka</t>
  </si>
  <si>
    <t>1/3</t>
  </si>
  <si>
    <t>3/3</t>
  </si>
  <si>
    <t>3/2</t>
  </si>
  <si>
    <t>Kancnýř</t>
  </si>
  <si>
    <t>Kč</t>
  </si>
  <si>
    <t>4/3</t>
  </si>
  <si>
    <t>1/1</t>
  </si>
  <si>
    <t>3/4</t>
  </si>
  <si>
    <t>3/5</t>
  </si>
  <si>
    <t>Dat.Nar.</t>
  </si>
  <si>
    <t>Nar/Odch/Re</t>
  </si>
  <si>
    <t>5/3</t>
  </si>
  <si>
    <t>9/9/8</t>
  </si>
  <si>
    <t>7/7/7</t>
  </si>
  <si>
    <t>7/6/6</t>
  </si>
  <si>
    <t>4/2</t>
  </si>
  <si>
    <t>8/8/6</t>
  </si>
  <si>
    <t>6/6/6</t>
  </si>
  <si>
    <t>8/8/8</t>
  </si>
  <si>
    <t>Buček</t>
  </si>
  <si>
    <t>2/2</t>
  </si>
  <si>
    <t>6/6/4</t>
  </si>
  <si>
    <t>7/7/4</t>
  </si>
  <si>
    <t>2/3</t>
  </si>
  <si>
    <t>6/6/5</t>
  </si>
  <si>
    <t>5/5/5</t>
  </si>
  <si>
    <t>6/5/5</t>
  </si>
  <si>
    <t>8/7/7</t>
  </si>
  <si>
    <t>6/5/4</t>
  </si>
  <si>
    <t>Jurica</t>
  </si>
  <si>
    <t>6/4/4</t>
  </si>
  <si>
    <t>2/1</t>
  </si>
  <si>
    <t>0/2</t>
  </si>
  <si>
    <t>2/4</t>
  </si>
  <si>
    <t>Hasil</t>
  </si>
  <si>
    <t>3/3/3</t>
  </si>
  <si>
    <t>1/2</t>
  </si>
  <si>
    <t>5/4/4</t>
  </si>
  <si>
    <t>Matoušek</t>
  </si>
  <si>
    <t>3/0</t>
  </si>
  <si>
    <t>Jaroš</t>
  </si>
  <si>
    <t>4/4/4</t>
  </si>
  <si>
    <t>4/4/2</t>
  </si>
  <si>
    <t>4/3/3</t>
  </si>
  <si>
    <t>Šterber</t>
  </si>
  <si>
    <t>5/3/3</t>
  </si>
  <si>
    <t>Jiránek</t>
  </si>
  <si>
    <t>Trnka</t>
  </si>
  <si>
    <t>2/0</t>
  </si>
  <si>
    <t>2/2/2</t>
  </si>
  <si>
    <t>8/6/6</t>
  </si>
  <si>
    <t>Jakubův</t>
  </si>
  <si>
    <t>5/5/4</t>
  </si>
  <si>
    <t>7/5/5</t>
  </si>
  <si>
    <t>Svatek</t>
  </si>
  <si>
    <t>8/8/5</t>
  </si>
  <si>
    <t>5/5/3</t>
  </si>
  <si>
    <t>Bašta</t>
  </si>
  <si>
    <t>8/8/7</t>
  </si>
  <si>
    <t>5/4/2</t>
  </si>
  <si>
    <t>8/6/5</t>
  </si>
  <si>
    <t>7/7/6</t>
  </si>
  <si>
    <t>6/3/3</t>
  </si>
  <si>
    <t>Vávra</t>
  </si>
  <si>
    <t>4/4/3</t>
  </si>
  <si>
    <t>3-1</t>
  </si>
  <si>
    <t>9/7/7</t>
  </si>
  <si>
    <t>5-1</t>
  </si>
  <si>
    <t>4-1</t>
  </si>
  <si>
    <t>Kratochvíl</t>
  </si>
  <si>
    <t>6-1</t>
  </si>
  <si>
    <t>7-1</t>
  </si>
  <si>
    <t>9-1</t>
  </si>
  <si>
    <t>8-1</t>
  </si>
  <si>
    <t>8/7/6</t>
  </si>
  <si>
    <t>9/5/5</t>
  </si>
  <si>
    <t>Ing. Malá</t>
  </si>
  <si>
    <t>1/4</t>
  </si>
  <si>
    <t>Kašpar L.</t>
  </si>
  <si>
    <t>0/4</t>
  </si>
  <si>
    <t>0/3</t>
  </si>
  <si>
    <t>8/8/4</t>
  </si>
  <si>
    <t>8/5/4</t>
  </si>
  <si>
    <t>6/6/2</t>
  </si>
  <si>
    <t>6/5/3</t>
  </si>
  <si>
    <t>3-7/S-777  97  Jakubův</t>
  </si>
  <si>
    <t>5/3/2</t>
  </si>
  <si>
    <t>3-8/S-313  94,5T  VL</t>
  </si>
  <si>
    <t>1-8/S-46  95  VL</t>
  </si>
  <si>
    <t>5/4/3</t>
  </si>
  <si>
    <t>Kazbunda</t>
  </si>
  <si>
    <t>1-9/S-35  96  VL</t>
  </si>
  <si>
    <t>1-9/S-27  96  VL</t>
  </si>
  <si>
    <t>1-8/S-55  96  Jaroš</t>
  </si>
  <si>
    <t>10/8/8</t>
  </si>
  <si>
    <t>2-9/S-182  96,5  VL</t>
  </si>
  <si>
    <t>1-7/S-111  95,5  VL</t>
  </si>
  <si>
    <t>3-9-7/B-670  F-.X. Nommer  SRN  96</t>
  </si>
  <si>
    <t>1-9/47-17  94,5  VL</t>
  </si>
  <si>
    <t>4-8/S-201  94,5  VL</t>
  </si>
  <si>
    <t>1-9/S-209  95  VL</t>
  </si>
  <si>
    <t>7/5/3</t>
  </si>
  <si>
    <t>1-9/S-390  95  VL</t>
  </si>
  <si>
    <t>3-9-14/ST-15 96  J. Reif Rakousko</t>
  </si>
  <si>
    <t>1-9/S-145  95,5  VL</t>
  </si>
  <si>
    <t>7-8/S-594  95  VL</t>
  </si>
  <si>
    <t>7-8/S-600  95  VL</t>
  </si>
  <si>
    <t>3-9/S-230  96T  Jiránek</t>
  </si>
  <si>
    <t>4-8/S-324  95  VL</t>
  </si>
  <si>
    <t>3-9/S-260 95,5T VL</t>
  </si>
  <si>
    <t>4-8/S-495  96  Vávra</t>
  </si>
  <si>
    <t>3-8/S-426  94  VL</t>
  </si>
  <si>
    <t>1-9/S-255  94 Matoušek</t>
  </si>
  <si>
    <t>4-9-11/C-632  96,5  E. Kloos  Rakousko</t>
  </si>
  <si>
    <t>1-9/S-393  94,5  Jurica</t>
  </si>
  <si>
    <t>3-9/S-460  95 Vávra</t>
  </si>
  <si>
    <t>4-7/47-24  96  VL</t>
  </si>
  <si>
    <t>Paleník</t>
  </si>
  <si>
    <t>3-9/S-236  96  VL</t>
  </si>
  <si>
    <t>7-9/S-545  95  VL</t>
  </si>
  <si>
    <t>S 5-9/S-642  95  J. Ochodnický Slo</t>
  </si>
  <si>
    <t>1-9/S-395  94,5 Jurica</t>
  </si>
  <si>
    <t>4/3/2</t>
  </si>
  <si>
    <t>6-8/S-563  93  VL</t>
  </si>
  <si>
    <t>2-8/S-171  94,5 Trnka</t>
  </si>
  <si>
    <t>3-9/S-199  95T L. Kašpar</t>
  </si>
  <si>
    <t>4-9/S-493  93  VL</t>
  </si>
  <si>
    <t>1-1</t>
  </si>
  <si>
    <t>3-9/S-265  96T  Matoušek</t>
  </si>
  <si>
    <t>1-0/S-225  94,5 VL</t>
  </si>
  <si>
    <t>2-0/S-251  94,5  VL</t>
  </si>
  <si>
    <t>1-0/S-238  94,5  VL</t>
  </si>
  <si>
    <t>2-1</t>
  </si>
  <si>
    <t>1-0/S-166  96,5  Matoušek</t>
  </si>
  <si>
    <t>3-0/S-151  96,5  VL\\\</t>
  </si>
  <si>
    <t>2-9/S-189  96,5  VLK</t>
  </si>
  <si>
    <t>2-9-15/B-800  97  Brunhofer  SRN</t>
  </si>
  <si>
    <t>6/2</t>
  </si>
  <si>
    <t>3-0/S-194  95  VL</t>
  </si>
  <si>
    <t>1-9/S-83  95  Buček</t>
  </si>
  <si>
    <t>2-0/S-189  94,5  Ing. Malá</t>
  </si>
  <si>
    <t>12-8/S-605  95,5  VL</t>
  </si>
  <si>
    <t>4-0/S-398  96  Matoušek</t>
  </si>
  <si>
    <t>2-0/S-129  95,5  VL</t>
  </si>
  <si>
    <t>2/5</t>
  </si>
  <si>
    <t>2-0/S-130  95  VL</t>
  </si>
  <si>
    <t>2-0/S-250  95  VL</t>
  </si>
  <si>
    <t>15/5/5</t>
  </si>
  <si>
    <t>17.-3.21</t>
  </si>
  <si>
    <t>S-251  94,5  VL</t>
  </si>
  <si>
    <t>11/7/7</t>
  </si>
  <si>
    <t>1-0/S-237  94  VL</t>
  </si>
  <si>
    <t>6/3/2</t>
  </si>
  <si>
    <t>2-0/S-241 95  VL</t>
  </si>
  <si>
    <t>SZEŠ</t>
  </si>
  <si>
    <t>1/0</t>
  </si>
  <si>
    <t>4/3/1</t>
  </si>
  <si>
    <t>7-8/S-577  95  K. Jakubův</t>
  </si>
  <si>
    <t>1-0/S-183  95 Ing. Malá</t>
  </si>
  <si>
    <t>3-6/18-17  SZeŠ n 95</t>
  </si>
  <si>
    <t>5-0/S-574  95 Jurica</t>
  </si>
  <si>
    <t>3-6/ 18-19  SzeŠ  94,5T</t>
  </si>
  <si>
    <t>4-0/S562  95,5  Jurica</t>
  </si>
  <si>
    <t>6-0/S-443  94  Ing. Malá</t>
  </si>
  <si>
    <t>7/5/2</t>
  </si>
  <si>
    <t>1-0/S-269  96  VL</t>
  </si>
  <si>
    <t>2-0/S-293  95 Jaroš</t>
  </si>
  <si>
    <t>1-0/S-267  95,5  VL</t>
  </si>
  <si>
    <t>1-0/S-259  96  VL</t>
  </si>
  <si>
    <t>1-0/S-264  95,5  VL</t>
  </si>
  <si>
    <t>1-0/S-266  95,5  VL</t>
  </si>
  <si>
    <t>4-0/S-559  95,5 VL</t>
  </si>
  <si>
    <t>4-0/S-567  95  VL</t>
  </si>
  <si>
    <t>9/8/2</t>
  </si>
  <si>
    <t>3-0/S-300  95,5  Jaroš</t>
  </si>
  <si>
    <t>4-0/S-395  95  VL</t>
  </si>
  <si>
    <t>2-9/S-185  95,5T  L. Kašpar</t>
  </si>
  <si>
    <t>1-0/S-175  94,5  VL</t>
  </si>
  <si>
    <t>7/4/3</t>
  </si>
  <si>
    <t>4/0</t>
  </si>
  <si>
    <t>9/8/4</t>
  </si>
  <si>
    <t>4-0/S-565  95,5  Jurica</t>
  </si>
  <si>
    <t>1-8/S-S-80 95,5  VL</t>
  </si>
  <si>
    <t>3-0/S-302  95  VL</t>
  </si>
  <si>
    <t>2-0/S-298  95  VL</t>
  </si>
  <si>
    <t>6.3.21</t>
  </si>
  <si>
    <t>3-0/S-152  96  VL</t>
  </si>
  <si>
    <t>5/2</t>
  </si>
  <si>
    <t>S 2-8/S-320  96 L. Novák  Sk</t>
  </si>
  <si>
    <t>4-0/S-403  95  Matoušek</t>
  </si>
  <si>
    <t>2-0/S-242  94,5  Jiránek</t>
  </si>
  <si>
    <t>1-9/S-421  95  Buček</t>
  </si>
  <si>
    <t>2/6</t>
  </si>
  <si>
    <t>3-9-7/B-670  F-.X. Nommer  SRN  97</t>
  </si>
  <si>
    <t>6-0/S-445  94,5  VL</t>
  </si>
  <si>
    <t>3-8-24/F-137  96,5  Mader Uwe SRN</t>
  </si>
  <si>
    <t>1-0/S-66  96  VL</t>
  </si>
  <si>
    <t>1-0/S-52  95,5  VL</t>
  </si>
  <si>
    <t>1-0/S-60  95  VL</t>
  </si>
  <si>
    <t>1-0/S-51  95,5  VL</t>
  </si>
  <si>
    <t>1-9/S-7  95,5  VL</t>
  </si>
  <si>
    <t>1-0/S-54  96  VL</t>
  </si>
  <si>
    <t>Kašpar J.</t>
  </si>
  <si>
    <t>1-9/S-251  95  VL</t>
  </si>
  <si>
    <t>3-0/S-421  95  VL</t>
  </si>
  <si>
    <t>doložit dospělí</t>
  </si>
  <si>
    <t>4-8/S-318  95  VL</t>
  </si>
  <si>
    <t>4-0/S-399  95,5  VL</t>
  </si>
  <si>
    <t>7/7/3</t>
  </si>
  <si>
    <t>1-0/S-172  95,5 VL</t>
  </si>
  <si>
    <t>5-6-63/B-843  97  H. Pfortsch  SRN</t>
  </si>
  <si>
    <t>3-0/75-61  95 Dobrovolný Věcov</t>
  </si>
  <si>
    <t>4/1</t>
  </si>
  <si>
    <t>4-9/S-562 95,58 Jurica</t>
  </si>
  <si>
    <t>7-0/S-429  94  VL</t>
  </si>
  <si>
    <t>6-0/S-595  94,5  Jurica</t>
  </si>
  <si>
    <t>2-0/S-596  96 Jakubův</t>
  </si>
  <si>
    <t>3-0/S-149  95 L. Kašpar</t>
  </si>
  <si>
    <t>0/1</t>
  </si>
  <si>
    <t>4-9/S-563  95  VL</t>
  </si>
  <si>
    <t>2-0/S-178 95,5  VL</t>
  </si>
  <si>
    <t>3/1/1</t>
  </si>
  <si>
    <t>8-0/S-655 96  VL</t>
  </si>
  <si>
    <t>7-0/S-507  96  VL</t>
  </si>
  <si>
    <t>4-0/S-393  95,5  Matoušek</t>
  </si>
  <si>
    <t>1-0/S-170  96  Matoušek</t>
  </si>
  <si>
    <t>7-0/S-512  94,5  VL</t>
  </si>
  <si>
    <t>7-0/S-474  94,5 Kazbunda</t>
  </si>
  <si>
    <t>7-0/S-503 95 Kazbunda</t>
  </si>
  <si>
    <t>1-0/S-27  95  Buček</t>
  </si>
  <si>
    <t>Kreisinger</t>
  </si>
  <si>
    <t>5-0/S-580  95 Jurica</t>
  </si>
  <si>
    <t>3-0/S-450  95  VL</t>
  </si>
  <si>
    <t>3/2/2</t>
  </si>
  <si>
    <t>3-0/S-605  95,5 Jakubův</t>
  </si>
  <si>
    <t>3-0/S-449  93,5  VL</t>
  </si>
  <si>
    <t>10-0/S-635  94,5  VL</t>
  </si>
  <si>
    <t>11-9/47-70  96,5  VL</t>
  </si>
  <si>
    <t>3-9/47-35  94  VL</t>
  </si>
  <si>
    <t>1-0/75-12 95,5 Ing. J. Dobrovolný Věcov</t>
  </si>
  <si>
    <t>1-0/S-5  95  VL</t>
  </si>
  <si>
    <t>1-0/S-7  95  VL</t>
  </si>
  <si>
    <t>1-0/S-18  95  VL</t>
  </si>
  <si>
    <t>1-0/S-33  94,5  VL</t>
  </si>
  <si>
    <t>1-1/S-13  95  VL</t>
  </si>
  <si>
    <t>2-7/S-767  95,5  VL</t>
  </si>
  <si>
    <t>3-9/S-458  94,5  V. Vávra</t>
  </si>
  <si>
    <t>3-0/S-607  94,5  VL</t>
  </si>
  <si>
    <t>1-7/S-155  95,5  VL</t>
  </si>
  <si>
    <t>4-0/S-566  95 VL</t>
  </si>
  <si>
    <t>9/7/5</t>
  </si>
  <si>
    <t>4-0/S-571  95  VL</t>
  </si>
  <si>
    <t>2-0/S-283  95  VL</t>
  </si>
  <si>
    <t>5-0/S-577  95  VL</t>
  </si>
  <si>
    <t>2-0/S-597  96,5  Jakubův</t>
  </si>
  <si>
    <t>3/3/1</t>
  </si>
  <si>
    <t>2-0/S-287  95  VL</t>
  </si>
  <si>
    <t>5-0/S-581  95,5  VL</t>
  </si>
  <si>
    <t>8/7/5</t>
  </si>
  <si>
    <t>7/7/2</t>
  </si>
  <si>
    <t>2-0/S-280  95,5 Jurica</t>
  </si>
  <si>
    <t>3-0/S-606  95  Jakubův</t>
  </si>
  <si>
    <t>5-6-63/S-843  97  H. Pfortsh SRN</t>
  </si>
  <si>
    <t>2-0/S-329  95  VL</t>
  </si>
  <si>
    <t>5-9/S-356  94,5 Mgr. Podhoský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</si>
</sst>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"/>
    <numFmt numFmtId="167" formatCode="d/m/yy"/>
    <numFmt numFmtId="168" formatCode="mmm/yyyy"/>
    <numFmt numFmtId="169" formatCode="[$-405]dddd\ d\.\ mmmm\ yyyy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49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 horizontal="left"/>
    </xf>
    <xf numFmtId="167" fontId="0" fillId="0" borderId="10" xfId="0" applyNumberFormat="1" applyFill="1" applyBorder="1" applyAlignment="1">
      <alignment horizontal="left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/>
    </xf>
    <xf numFmtId="49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0" fillId="0" borderId="16" xfId="0" applyNumberForma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67" fontId="0" fillId="33" borderId="10" xfId="0" applyNumberForma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1" fillId="0" borderId="20" xfId="0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67" fontId="1" fillId="0" borderId="21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67" fontId="0" fillId="0" borderId="19" xfId="0" applyNumberForma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16" fontId="0" fillId="0" borderId="17" xfId="0" applyNumberFormat="1" applyFill="1" applyBorder="1" applyAlignment="1">
      <alignment/>
    </xf>
    <xf numFmtId="49" fontId="0" fillId="0" borderId="10" xfId="36" applyNumberFormat="1" applyFont="1" applyFill="1" applyBorder="1" applyAlignment="1" applyProtection="1">
      <alignment/>
      <protection/>
    </xf>
    <xf numFmtId="1" fontId="0" fillId="0" borderId="15" xfId="0" applyNumberFormat="1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2" fillId="0" borderId="17" xfId="36" applyNumberFormat="1" applyFill="1" applyBorder="1" applyAlignment="1" applyProtection="1">
      <alignment horizontal="left"/>
      <protection/>
    </xf>
    <xf numFmtId="0" fontId="0" fillId="0" borderId="2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" TargetMode="External" /><Relationship Id="rId2" Type="http://schemas.openxmlformats.org/officeDocument/2006/relationships/hyperlink" Target="\\\\\\\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SheetLayoutView="75" zoomScalePageLayoutView="0" workbookViewId="0" topLeftCell="A1">
      <selection activeCell="T9" sqref="T9"/>
    </sheetView>
  </sheetViews>
  <sheetFormatPr defaultColWidth="8.875" defaultRowHeight="12.75"/>
  <cols>
    <col min="1" max="1" width="14.25390625" style="17" bestFit="1" customWidth="1"/>
    <col min="2" max="2" width="4.375" style="23" customWidth="1"/>
    <col min="3" max="3" width="6.625" style="17" customWidth="1"/>
    <col min="4" max="4" width="7.75390625" style="17" customWidth="1"/>
    <col min="5" max="5" width="4.00390625" style="22" customWidth="1"/>
    <col min="6" max="6" width="4.75390625" style="23" customWidth="1"/>
    <col min="7" max="7" width="12.125" style="23" customWidth="1"/>
    <col min="8" max="8" width="9.00390625" style="24" customWidth="1"/>
    <col min="9" max="9" width="36.75390625" style="20" bestFit="1" customWidth="1"/>
    <col min="10" max="10" width="25.75390625" style="17" customWidth="1"/>
    <col min="11" max="11" width="11.375" style="47" bestFit="1" customWidth="1"/>
    <col min="12" max="12" width="9.125" style="25" customWidth="1"/>
    <col min="13" max="13" width="9.125" style="9" customWidth="1"/>
    <col min="14" max="16384" width="8.875" style="17" customWidth="1"/>
  </cols>
  <sheetData>
    <row r="1" spans="1:20" ht="13.5" thickBot="1">
      <c r="A1" s="59" t="s">
        <v>0</v>
      </c>
      <c r="B1" s="60" t="s">
        <v>1</v>
      </c>
      <c r="C1" s="61" t="s">
        <v>2</v>
      </c>
      <c r="D1" s="61" t="s">
        <v>3</v>
      </c>
      <c r="E1" s="62" t="s">
        <v>5</v>
      </c>
      <c r="F1" s="60" t="s">
        <v>4</v>
      </c>
      <c r="G1" s="60" t="s">
        <v>18</v>
      </c>
      <c r="H1" s="63" t="s">
        <v>17</v>
      </c>
      <c r="I1" s="64" t="s">
        <v>6</v>
      </c>
      <c r="J1" s="65" t="s">
        <v>7</v>
      </c>
      <c r="K1" s="66"/>
      <c r="L1" s="67"/>
      <c r="M1" s="68"/>
      <c r="N1" s="80"/>
      <c r="O1" s="81"/>
      <c r="P1" s="30"/>
      <c r="Q1" s="82"/>
      <c r="R1" s="81"/>
      <c r="S1" s="81">
        <v>13</v>
      </c>
      <c r="T1" s="30" t="s">
        <v>12</v>
      </c>
    </row>
    <row r="2" spans="1:12" ht="12.75" customHeight="1">
      <c r="A2" s="26" t="s">
        <v>54</v>
      </c>
      <c r="B2" s="28" t="s">
        <v>135</v>
      </c>
      <c r="C2" s="26">
        <v>1</v>
      </c>
      <c r="D2" s="26">
        <v>6</v>
      </c>
      <c r="E2" s="29">
        <v>6</v>
      </c>
      <c r="F2" s="28" t="s">
        <v>15</v>
      </c>
      <c r="G2" s="28" t="s">
        <v>9</v>
      </c>
      <c r="H2" s="71">
        <v>44198</v>
      </c>
      <c r="I2" s="33" t="s">
        <v>136</v>
      </c>
      <c r="J2" s="26" t="s">
        <v>137</v>
      </c>
      <c r="K2" s="36"/>
      <c r="L2" s="37"/>
    </row>
    <row r="3" spans="1:12" ht="12.75" customHeight="1">
      <c r="A3" s="26" t="s">
        <v>54</v>
      </c>
      <c r="B3" s="28" t="s">
        <v>135</v>
      </c>
      <c r="C3" s="29">
        <f>SUM(D2+1)</f>
        <v>7</v>
      </c>
      <c r="D3" s="29">
        <f>SUM(D2+E3)</f>
        <v>12</v>
      </c>
      <c r="E3" s="29">
        <v>6</v>
      </c>
      <c r="F3" s="28" t="s">
        <v>23</v>
      </c>
      <c r="G3" s="28" t="s">
        <v>22</v>
      </c>
      <c r="H3" s="71">
        <v>44202</v>
      </c>
      <c r="I3" s="33" t="s">
        <v>136</v>
      </c>
      <c r="J3" s="26" t="s">
        <v>138</v>
      </c>
      <c r="K3" s="36"/>
      <c r="L3" s="37"/>
    </row>
    <row r="4" spans="1:12" ht="12.75" customHeight="1">
      <c r="A4" s="26" t="s">
        <v>54</v>
      </c>
      <c r="B4" s="28" t="s">
        <v>135</v>
      </c>
      <c r="C4" s="29">
        <f aca="true" t="shared" si="0" ref="C4:C26">SUM(D3+1)</f>
        <v>13</v>
      </c>
      <c r="D4" s="29">
        <f aca="true" t="shared" si="1" ref="D4:D27">SUM(D3+E4)</f>
        <v>17</v>
      </c>
      <c r="E4" s="29">
        <v>5</v>
      </c>
      <c r="F4" s="28" t="s">
        <v>10</v>
      </c>
      <c r="G4" s="28" t="s">
        <v>83</v>
      </c>
      <c r="H4" s="71">
        <v>44205</v>
      </c>
      <c r="I4" s="33" t="s">
        <v>136</v>
      </c>
      <c r="J4" s="26" t="s">
        <v>139</v>
      </c>
      <c r="K4" s="36"/>
      <c r="L4" s="37"/>
    </row>
    <row r="5" spans="1:12" ht="12.75" customHeight="1">
      <c r="A5" s="26" t="s">
        <v>54</v>
      </c>
      <c r="B5" s="28" t="s">
        <v>135</v>
      </c>
      <c r="C5" s="29">
        <f t="shared" si="0"/>
        <v>18</v>
      </c>
      <c r="D5" s="29">
        <f t="shared" si="1"/>
        <v>22</v>
      </c>
      <c r="E5" s="29">
        <v>5</v>
      </c>
      <c r="F5" s="28" t="s">
        <v>31</v>
      </c>
      <c r="G5" s="28" t="s">
        <v>33</v>
      </c>
      <c r="H5" s="71">
        <v>44207</v>
      </c>
      <c r="I5" s="33" t="s">
        <v>136</v>
      </c>
      <c r="J5" s="26" t="s">
        <v>108</v>
      </c>
      <c r="K5" s="36"/>
      <c r="L5" s="37"/>
    </row>
    <row r="6" spans="1:12" ht="12.75" customHeight="1">
      <c r="A6" s="26" t="s">
        <v>86</v>
      </c>
      <c r="B6" s="28" t="s">
        <v>135</v>
      </c>
      <c r="C6" s="29">
        <f t="shared" si="0"/>
        <v>23</v>
      </c>
      <c r="D6" s="29">
        <f t="shared" si="1"/>
        <v>30</v>
      </c>
      <c r="E6" s="29">
        <v>8</v>
      </c>
      <c r="F6" s="28" t="s">
        <v>16</v>
      </c>
      <c r="G6" s="28" t="s">
        <v>20</v>
      </c>
      <c r="H6" s="71">
        <v>44198</v>
      </c>
      <c r="I6" s="33" t="s">
        <v>141</v>
      </c>
      <c r="J6" s="26" t="s">
        <v>142</v>
      </c>
      <c r="K6" s="36"/>
      <c r="L6" s="37"/>
    </row>
    <row r="7" spans="1:12" ht="12.75" customHeight="1">
      <c r="A7" s="26" t="s">
        <v>86</v>
      </c>
      <c r="B7" s="28" t="s">
        <v>135</v>
      </c>
      <c r="C7" s="29">
        <f t="shared" si="0"/>
        <v>31</v>
      </c>
      <c r="D7" s="29">
        <f t="shared" si="1"/>
        <v>38</v>
      </c>
      <c r="E7" s="29">
        <v>8</v>
      </c>
      <c r="F7" s="28" t="s">
        <v>19</v>
      </c>
      <c r="G7" s="28" t="s">
        <v>102</v>
      </c>
      <c r="H7" s="71">
        <v>44203</v>
      </c>
      <c r="I7" s="33" t="s">
        <v>141</v>
      </c>
      <c r="J7" s="26" t="s">
        <v>143</v>
      </c>
      <c r="K7" s="36"/>
      <c r="L7" s="37"/>
    </row>
    <row r="8" spans="1:12" ht="12.75" customHeight="1">
      <c r="A8" s="26" t="s">
        <v>98</v>
      </c>
      <c r="B8" s="28" t="s">
        <v>140</v>
      </c>
      <c r="C8" s="29">
        <f t="shared" si="0"/>
        <v>39</v>
      </c>
      <c r="D8" s="29">
        <f t="shared" si="1"/>
        <v>44</v>
      </c>
      <c r="E8" s="29">
        <v>6</v>
      </c>
      <c r="F8" s="28" t="s">
        <v>9</v>
      </c>
      <c r="G8" s="28" t="s">
        <v>58</v>
      </c>
      <c r="H8" s="71">
        <v>44242</v>
      </c>
      <c r="I8" s="16" t="s">
        <v>133</v>
      </c>
      <c r="J8" s="26" t="s">
        <v>228</v>
      </c>
      <c r="K8" s="36"/>
      <c r="L8" s="37"/>
    </row>
    <row r="9" spans="1:12" ht="12.75" customHeight="1">
      <c r="A9" s="26" t="s">
        <v>98</v>
      </c>
      <c r="B9" s="28" t="s">
        <v>140</v>
      </c>
      <c r="C9" s="29">
        <f t="shared" si="0"/>
        <v>45</v>
      </c>
      <c r="D9" s="29">
        <f t="shared" si="1"/>
        <v>48</v>
      </c>
      <c r="E9" s="29">
        <v>4</v>
      </c>
      <c r="F9" s="28" t="s">
        <v>87</v>
      </c>
      <c r="G9" s="28" t="s">
        <v>38</v>
      </c>
      <c r="H9" s="71">
        <v>44229</v>
      </c>
      <c r="I9" s="16" t="s">
        <v>133</v>
      </c>
      <c r="J9" s="17" t="s">
        <v>227</v>
      </c>
      <c r="K9" s="36"/>
      <c r="L9" s="37"/>
    </row>
    <row r="10" spans="1:12" ht="12.75" customHeight="1">
      <c r="A10" s="26" t="s">
        <v>84</v>
      </c>
      <c r="B10" s="28" t="s">
        <v>135</v>
      </c>
      <c r="C10" s="29">
        <f t="shared" si="0"/>
        <v>49</v>
      </c>
      <c r="D10" s="29">
        <f t="shared" si="1"/>
        <v>52</v>
      </c>
      <c r="E10" s="29">
        <v>4</v>
      </c>
      <c r="F10" s="28" t="s">
        <v>8</v>
      </c>
      <c r="G10" s="28" t="s">
        <v>38</v>
      </c>
      <c r="H10" s="71">
        <v>44197</v>
      </c>
      <c r="I10" s="33" t="s">
        <v>144</v>
      </c>
      <c r="J10" s="26" t="s">
        <v>96</v>
      </c>
      <c r="K10" s="36"/>
      <c r="L10" s="37"/>
    </row>
    <row r="11" spans="1:12" ht="12.75" customHeight="1">
      <c r="A11" s="26" t="s">
        <v>84</v>
      </c>
      <c r="B11" s="28" t="s">
        <v>135</v>
      </c>
      <c r="C11" s="29">
        <f t="shared" si="0"/>
        <v>53</v>
      </c>
      <c r="D11" s="29">
        <f t="shared" si="1"/>
        <v>54</v>
      </c>
      <c r="E11" s="29">
        <v>2</v>
      </c>
      <c r="F11" s="23" t="s">
        <v>40</v>
      </c>
      <c r="G11" s="23" t="s">
        <v>57</v>
      </c>
      <c r="H11" s="24">
        <v>44220</v>
      </c>
      <c r="I11" s="33" t="s">
        <v>144</v>
      </c>
      <c r="J11" s="26" t="s">
        <v>104</v>
      </c>
      <c r="K11" s="36"/>
      <c r="L11" s="37"/>
    </row>
    <row r="12" spans="1:12" ht="12.75" customHeight="1">
      <c r="A12" s="26" t="s">
        <v>84</v>
      </c>
      <c r="B12" s="28" t="s">
        <v>140</v>
      </c>
      <c r="C12" s="29">
        <f t="shared" si="0"/>
        <v>55</v>
      </c>
      <c r="D12" s="29">
        <f t="shared" si="1"/>
        <v>62</v>
      </c>
      <c r="E12" s="15">
        <v>8</v>
      </c>
      <c r="F12" s="28" t="s">
        <v>145</v>
      </c>
      <c r="G12" s="28" t="s">
        <v>26</v>
      </c>
      <c r="H12" s="71">
        <v>44228</v>
      </c>
      <c r="I12" s="33" t="s">
        <v>144</v>
      </c>
      <c r="J12" s="26" t="s">
        <v>146</v>
      </c>
      <c r="K12" s="36"/>
      <c r="L12" s="37"/>
    </row>
    <row r="13" spans="1:12" ht="12.75" customHeight="1">
      <c r="A13" s="26" t="s">
        <v>42</v>
      </c>
      <c r="B13" s="28" t="s">
        <v>135</v>
      </c>
      <c r="C13" s="29">
        <f t="shared" si="0"/>
        <v>63</v>
      </c>
      <c r="D13" s="29">
        <f t="shared" si="1"/>
        <v>67</v>
      </c>
      <c r="E13" s="15">
        <v>5</v>
      </c>
      <c r="F13" s="28" t="s">
        <v>31</v>
      </c>
      <c r="G13" s="28" t="s">
        <v>61</v>
      </c>
      <c r="H13" s="71">
        <v>44220</v>
      </c>
      <c r="I13" s="33" t="s">
        <v>101</v>
      </c>
      <c r="J13" s="26" t="s">
        <v>147</v>
      </c>
      <c r="K13" s="36"/>
      <c r="L13" s="37"/>
    </row>
    <row r="14" spans="1:12" ht="12.75" customHeight="1">
      <c r="A14" s="26" t="s">
        <v>42</v>
      </c>
      <c r="B14" s="28" t="s">
        <v>135</v>
      </c>
      <c r="C14" s="29">
        <f t="shared" si="0"/>
        <v>68</v>
      </c>
      <c r="D14" s="29">
        <f t="shared" si="1"/>
        <v>72</v>
      </c>
      <c r="E14" s="15">
        <v>5</v>
      </c>
      <c r="F14" s="28" t="s">
        <v>28</v>
      </c>
      <c r="G14" s="28" t="s">
        <v>33</v>
      </c>
      <c r="H14" s="71">
        <v>44221</v>
      </c>
      <c r="I14" s="33" t="s">
        <v>148</v>
      </c>
      <c r="J14" s="26" t="s">
        <v>149</v>
      </c>
      <c r="K14" s="36"/>
      <c r="L14" s="37"/>
    </row>
    <row r="15" spans="1:12" ht="12.75" customHeight="1">
      <c r="A15" s="26" t="s">
        <v>86</v>
      </c>
      <c r="B15" s="28" t="s">
        <v>140</v>
      </c>
      <c r="C15" s="29">
        <f t="shared" si="0"/>
        <v>73</v>
      </c>
      <c r="D15" s="29">
        <f t="shared" si="1"/>
        <v>79</v>
      </c>
      <c r="E15" s="15">
        <v>7</v>
      </c>
      <c r="F15" s="28" t="s">
        <v>15</v>
      </c>
      <c r="G15" s="28" t="s">
        <v>21</v>
      </c>
      <c r="H15" s="71">
        <v>44243</v>
      </c>
      <c r="I15" s="33" t="s">
        <v>150</v>
      </c>
      <c r="J15" s="26" t="s">
        <v>151</v>
      </c>
      <c r="K15" s="36"/>
      <c r="L15" s="37"/>
    </row>
    <row r="16" spans="1:12" ht="12.75" customHeight="1">
      <c r="A16" s="26" t="s">
        <v>86</v>
      </c>
      <c r="B16" s="28" t="s">
        <v>140</v>
      </c>
      <c r="C16" s="29">
        <f t="shared" si="0"/>
        <v>80</v>
      </c>
      <c r="D16" s="29">
        <f t="shared" si="1"/>
        <v>86</v>
      </c>
      <c r="E16" s="15">
        <v>7</v>
      </c>
      <c r="F16" s="28" t="s">
        <v>152</v>
      </c>
      <c r="G16" s="28" t="s">
        <v>74</v>
      </c>
      <c r="H16" s="71">
        <v>44244</v>
      </c>
      <c r="I16" s="33" t="s">
        <v>150</v>
      </c>
      <c r="J16" s="26" t="s">
        <v>153</v>
      </c>
      <c r="K16" s="36"/>
      <c r="L16" s="37"/>
    </row>
    <row r="17" spans="1:12" ht="12.75" customHeight="1">
      <c r="A17" s="26" t="s">
        <v>125</v>
      </c>
      <c r="B17" s="28" t="s">
        <v>135</v>
      </c>
      <c r="C17" s="29">
        <f t="shared" si="0"/>
        <v>87</v>
      </c>
      <c r="D17" s="29">
        <f t="shared" si="1"/>
        <v>94</v>
      </c>
      <c r="E17" s="15">
        <v>8</v>
      </c>
      <c r="F17" s="28" t="s">
        <v>16</v>
      </c>
      <c r="G17" s="28" t="s">
        <v>26</v>
      </c>
      <c r="H17" s="71">
        <v>44198</v>
      </c>
      <c r="I17" s="33" t="s">
        <v>126</v>
      </c>
      <c r="J17" s="74" t="s">
        <v>99</v>
      </c>
      <c r="K17" s="36"/>
      <c r="L17" s="37"/>
    </row>
    <row r="18" spans="1:12" ht="12.75" customHeight="1">
      <c r="A18" s="26" t="s">
        <v>98</v>
      </c>
      <c r="B18" s="28" t="s">
        <v>73</v>
      </c>
      <c r="C18" s="29">
        <f t="shared" si="0"/>
        <v>95</v>
      </c>
      <c r="D18" s="29">
        <f t="shared" si="1"/>
        <v>96</v>
      </c>
      <c r="E18" s="15">
        <v>2</v>
      </c>
      <c r="F18" s="28" t="s">
        <v>56</v>
      </c>
      <c r="G18" s="28" t="s">
        <v>130</v>
      </c>
      <c r="H18" s="71">
        <v>44288</v>
      </c>
      <c r="I18" s="33" t="s">
        <v>224</v>
      </c>
      <c r="J18" s="26" t="s">
        <v>231</v>
      </c>
      <c r="K18" s="36"/>
      <c r="L18" s="37"/>
    </row>
    <row r="19" spans="1:12" ht="12.75" customHeight="1">
      <c r="A19" s="26" t="s">
        <v>54</v>
      </c>
      <c r="B19" s="28" t="s">
        <v>73</v>
      </c>
      <c r="C19" s="29">
        <f t="shared" si="0"/>
        <v>97</v>
      </c>
      <c r="D19" s="29">
        <f t="shared" si="1"/>
        <v>103</v>
      </c>
      <c r="E19" s="15">
        <v>7</v>
      </c>
      <c r="F19" s="28" t="s">
        <v>15</v>
      </c>
      <c r="G19" s="28" t="s">
        <v>74</v>
      </c>
      <c r="H19" s="71">
        <v>44263</v>
      </c>
      <c r="I19" s="33" t="s">
        <v>136</v>
      </c>
      <c r="J19" s="26" t="s">
        <v>154</v>
      </c>
      <c r="K19" s="36"/>
      <c r="L19" s="37"/>
    </row>
    <row r="20" spans="1:12" ht="12.75" customHeight="1">
      <c r="A20" s="26" t="s">
        <v>54</v>
      </c>
      <c r="B20" s="28" t="s">
        <v>73</v>
      </c>
      <c r="C20" s="29">
        <f t="shared" si="0"/>
        <v>104</v>
      </c>
      <c r="D20" s="29">
        <f t="shared" si="1"/>
        <v>110</v>
      </c>
      <c r="E20" s="29">
        <v>7</v>
      </c>
      <c r="F20" s="28" t="s">
        <v>13</v>
      </c>
      <c r="G20" s="28" t="s">
        <v>74</v>
      </c>
      <c r="H20" s="71">
        <v>44271</v>
      </c>
      <c r="I20" s="33" t="s">
        <v>136</v>
      </c>
      <c r="J20" s="26" t="s">
        <v>137</v>
      </c>
      <c r="K20" s="36"/>
      <c r="L20" s="37"/>
    </row>
    <row r="21" spans="1:12" ht="12.75" customHeight="1">
      <c r="A21" s="26" t="s">
        <v>54</v>
      </c>
      <c r="B21" s="28" t="s">
        <v>73</v>
      </c>
      <c r="C21" s="29">
        <f t="shared" si="0"/>
        <v>111</v>
      </c>
      <c r="D21" s="29">
        <f t="shared" si="1"/>
        <v>115</v>
      </c>
      <c r="E21" s="29">
        <v>5</v>
      </c>
      <c r="F21" s="28" t="s">
        <v>31</v>
      </c>
      <c r="G21" s="28" t="s">
        <v>155</v>
      </c>
      <c r="H21" s="71" t="s">
        <v>156</v>
      </c>
      <c r="I21" s="33" t="s">
        <v>136</v>
      </c>
      <c r="J21" s="26" t="s">
        <v>157</v>
      </c>
      <c r="K21" s="36"/>
      <c r="L21" s="37"/>
    </row>
    <row r="22" spans="1:12" ht="12.75" customHeight="1">
      <c r="A22" s="26" t="s">
        <v>54</v>
      </c>
      <c r="B22" s="28" t="s">
        <v>73</v>
      </c>
      <c r="C22" s="29">
        <f t="shared" si="0"/>
        <v>116</v>
      </c>
      <c r="D22" s="29">
        <f t="shared" si="1"/>
        <v>122</v>
      </c>
      <c r="E22" s="29">
        <v>7</v>
      </c>
      <c r="F22" s="28" t="s">
        <v>15</v>
      </c>
      <c r="G22" s="28" t="s">
        <v>158</v>
      </c>
      <c r="H22" s="71">
        <v>44274</v>
      </c>
      <c r="I22" s="33" t="s">
        <v>136</v>
      </c>
      <c r="J22" s="26" t="s">
        <v>159</v>
      </c>
      <c r="K22" s="36"/>
      <c r="L22" s="37"/>
    </row>
    <row r="23" spans="1:12" ht="12.75" customHeight="1">
      <c r="A23" s="26" t="s">
        <v>54</v>
      </c>
      <c r="B23" s="28" t="s">
        <v>73</v>
      </c>
      <c r="C23" s="29">
        <f t="shared" si="0"/>
        <v>123</v>
      </c>
      <c r="D23" s="29">
        <f t="shared" si="1"/>
        <v>124</v>
      </c>
      <c r="E23" s="29">
        <v>2</v>
      </c>
      <c r="F23" s="28" t="s">
        <v>14</v>
      </c>
      <c r="G23" s="28" t="s">
        <v>160</v>
      </c>
      <c r="H23" s="71">
        <v>44274</v>
      </c>
      <c r="I23" s="33" t="s">
        <v>136</v>
      </c>
      <c r="J23" s="26" t="s">
        <v>161</v>
      </c>
      <c r="K23" s="36"/>
      <c r="L23" s="37"/>
    </row>
    <row r="24" spans="1:12" ht="12.75">
      <c r="A24" s="26" t="s">
        <v>54</v>
      </c>
      <c r="B24" s="28" t="s">
        <v>73</v>
      </c>
      <c r="C24" s="29">
        <f t="shared" si="0"/>
        <v>125</v>
      </c>
      <c r="D24" s="29">
        <f t="shared" si="1"/>
        <v>127</v>
      </c>
      <c r="E24" s="15">
        <v>3</v>
      </c>
      <c r="F24" s="14" t="s">
        <v>39</v>
      </c>
      <c r="G24" s="14" t="s">
        <v>51</v>
      </c>
      <c r="H24" s="71">
        <v>44275</v>
      </c>
      <c r="I24" s="33" t="s">
        <v>136</v>
      </c>
      <c r="J24" s="9" t="s">
        <v>108</v>
      </c>
      <c r="K24" s="38"/>
      <c r="L24" s="27"/>
    </row>
    <row r="25" spans="1:12" ht="12.75">
      <c r="A25" s="26" t="s">
        <v>162</v>
      </c>
      <c r="B25" s="28" t="s">
        <v>135</v>
      </c>
      <c r="C25" s="29">
        <f t="shared" si="0"/>
        <v>128</v>
      </c>
      <c r="D25" s="29">
        <f t="shared" si="1"/>
        <v>128</v>
      </c>
      <c r="E25" s="15">
        <v>1</v>
      </c>
      <c r="F25" s="14" t="s">
        <v>163</v>
      </c>
      <c r="G25" s="14" t="s">
        <v>164</v>
      </c>
      <c r="H25" s="39">
        <v>44207</v>
      </c>
      <c r="I25" s="33" t="s">
        <v>165</v>
      </c>
      <c r="J25" s="14" t="s">
        <v>166</v>
      </c>
      <c r="K25" s="38"/>
      <c r="L25" s="27"/>
    </row>
    <row r="26" spans="1:12" ht="12.75">
      <c r="A26" s="26" t="s">
        <v>162</v>
      </c>
      <c r="B26" s="28" t="s">
        <v>135</v>
      </c>
      <c r="C26" s="29">
        <f t="shared" si="0"/>
        <v>129</v>
      </c>
      <c r="D26" s="29">
        <f t="shared" si="1"/>
        <v>132</v>
      </c>
      <c r="E26" s="15">
        <v>4</v>
      </c>
      <c r="F26" s="14" t="s">
        <v>28</v>
      </c>
      <c r="G26" s="28" t="s">
        <v>49</v>
      </c>
      <c r="H26" s="39">
        <v>44218</v>
      </c>
      <c r="I26" s="33" t="s">
        <v>165</v>
      </c>
      <c r="J26" s="9" t="s">
        <v>167</v>
      </c>
      <c r="K26" s="38"/>
      <c r="L26" s="27"/>
    </row>
    <row r="27" spans="1:12" ht="12.75">
      <c r="A27" s="26" t="s">
        <v>162</v>
      </c>
      <c r="B27" s="28" t="s">
        <v>140</v>
      </c>
      <c r="C27" s="9">
        <f aca="true" t="shared" si="2" ref="C27:C87">SUM(D26+1)</f>
        <v>133</v>
      </c>
      <c r="D27" s="29">
        <f t="shared" si="1"/>
        <v>135</v>
      </c>
      <c r="E27" s="15">
        <v>3</v>
      </c>
      <c r="F27" s="14" t="s">
        <v>44</v>
      </c>
      <c r="G27" s="28" t="s">
        <v>43</v>
      </c>
      <c r="H27" s="39">
        <v>44233</v>
      </c>
      <c r="I27" s="33" t="s">
        <v>168</v>
      </c>
      <c r="J27" s="9" t="s">
        <v>169</v>
      </c>
      <c r="K27" s="38"/>
      <c r="L27" s="27"/>
    </row>
    <row r="28" spans="1:12" ht="12.75">
      <c r="A28" s="26" t="s">
        <v>162</v>
      </c>
      <c r="B28" s="28" t="s">
        <v>73</v>
      </c>
      <c r="C28" s="9">
        <f t="shared" si="2"/>
        <v>136</v>
      </c>
      <c r="D28" s="9">
        <f aca="true" t="shared" si="3" ref="D28:D87">SUM(D27+E28)</f>
        <v>143</v>
      </c>
      <c r="E28" s="15">
        <v>8</v>
      </c>
      <c r="F28" s="14" t="s">
        <v>16</v>
      </c>
      <c r="G28" s="14" t="s">
        <v>26</v>
      </c>
      <c r="H28" s="39">
        <v>44258</v>
      </c>
      <c r="I28" s="33" t="s">
        <v>170</v>
      </c>
      <c r="J28" s="9" t="s">
        <v>171</v>
      </c>
      <c r="K28" s="38"/>
      <c r="L28" s="27"/>
    </row>
    <row r="29" spans="1:12" ht="12.75">
      <c r="A29" s="26" t="s">
        <v>37</v>
      </c>
      <c r="B29" s="28" t="s">
        <v>135</v>
      </c>
      <c r="C29" s="9">
        <f t="shared" si="2"/>
        <v>144</v>
      </c>
      <c r="D29" s="9">
        <f t="shared" si="3"/>
        <v>145</v>
      </c>
      <c r="E29" s="15">
        <v>2</v>
      </c>
      <c r="F29" s="14" t="s">
        <v>14</v>
      </c>
      <c r="G29" s="14" t="s">
        <v>172</v>
      </c>
      <c r="H29" s="39">
        <v>44201</v>
      </c>
      <c r="I29" s="33" t="s">
        <v>111</v>
      </c>
      <c r="J29" s="9" t="s">
        <v>173</v>
      </c>
      <c r="K29" s="38"/>
      <c r="L29" s="27"/>
    </row>
    <row r="30" spans="1:12" ht="12.75">
      <c r="A30" s="26" t="s">
        <v>37</v>
      </c>
      <c r="B30" s="28" t="s">
        <v>135</v>
      </c>
      <c r="C30" s="9">
        <f t="shared" si="2"/>
        <v>146</v>
      </c>
      <c r="D30" s="9">
        <f t="shared" si="3"/>
        <v>150</v>
      </c>
      <c r="E30" s="15">
        <v>5</v>
      </c>
      <c r="F30" s="14" t="s">
        <v>10</v>
      </c>
      <c r="G30" s="14" t="s">
        <v>32</v>
      </c>
      <c r="H30" s="39">
        <v>44201</v>
      </c>
      <c r="I30" s="33" t="s">
        <v>174</v>
      </c>
      <c r="J30" s="9" t="s">
        <v>175</v>
      </c>
      <c r="K30" s="38"/>
      <c r="L30" s="40"/>
    </row>
    <row r="31" spans="1:12" ht="12.75">
      <c r="A31" s="26" t="s">
        <v>37</v>
      </c>
      <c r="B31" s="28" t="s">
        <v>135</v>
      </c>
      <c r="C31" s="9">
        <f t="shared" si="2"/>
        <v>151</v>
      </c>
      <c r="D31" s="9">
        <f t="shared" si="3"/>
        <v>153</v>
      </c>
      <c r="E31" s="15">
        <v>3</v>
      </c>
      <c r="F31" s="14"/>
      <c r="G31" s="14" t="s">
        <v>109</v>
      </c>
      <c r="H31" s="39">
        <v>44202</v>
      </c>
      <c r="I31" s="33" t="s">
        <v>174</v>
      </c>
      <c r="J31" s="9" t="s">
        <v>176</v>
      </c>
      <c r="K31" s="38"/>
      <c r="L31" s="40"/>
    </row>
    <row r="32" spans="1:12" ht="12.75">
      <c r="A32" s="26" t="s">
        <v>37</v>
      </c>
      <c r="B32" s="28" t="s">
        <v>135</v>
      </c>
      <c r="C32" s="9">
        <f t="shared" si="2"/>
        <v>154</v>
      </c>
      <c r="D32" s="9">
        <f t="shared" si="3"/>
        <v>156</v>
      </c>
      <c r="E32" s="15">
        <v>3</v>
      </c>
      <c r="F32" s="14"/>
      <c r="G32" s="14" t="s">
        <v>92</v>
      </c>
      <c r="H32" s="41">
        <v>44202</v>
      </c>
      <c r="I32" s="33" t="s">
        <v>111</v>
      </c>
      <c r="J32" s="9" t="s">
        <v>110</v>
      </c>
      <c r="K32" s="38"/>
      <c r="L32" s="40"/>
    </row>
    <row r="33" spans="1:12" ht="12.75">
      <c r="A33" s="26" t="s">
        <v>37</v>
      </c>
      <c r="B33" s="28" t="s">
        <v>135</v>
      </c>
      <c r="C33" s="9">
        <f t="shared" si="2"/>
        <v>157</v>
      </c>
      <c r="D33" s="9">
        <f t="shared" si="3"/>
        <v>160</v>
      </c>
      <c r="E33" s="15">
        <v>4</v>
      </c>
      <c r="F33" s="14" t="s">
        <v>8</v>
      </c>
      <c r="G33" s="14" t="s">
        <v>29</v>
      </c>
      <c r="H33" s="41">
        <v>44205</v>
      </c>
      <c r="I33" s="33" t="s">
        <v>111</v>
      </c>
      <c r="J33" s="9" t="s">
        <v>177</v>
      </c>
      <c r="K33" s="38"/>
      <c r="L33" s="40"/>
    </row>
    <row r="34" spans="1:12" ht="12.75">
      <c r="A34" s="26" t="s">
        <v>37</v>
      </c>
      <c r="B34" s="28" t="s">
        <v>135</v>
      </c>
      <c r="C34" s="9">
        <f t="shared" si="2"/>
        <v>161</v>
      </c>
      <c r="D34" s="9">
        <f t="shared" si="3"/>
        <v>164</v>
      </c>
      <c r="E34" s="15">
        <v>4</v>
      </c>
      <c r="F34" s="14" t="s">
        <v>28</v>
      </c>
      <c r="G34" s="14" t="s">
        <v>36</v>
      </c>
      <c r="H34" s="39">
        <v>44205</v>
      </c>
      <c r="I34" s="33" t="s">
        <v>111</v>
      </c>
      <c r="J34" s="13" t="s">
        <v>178</v>
      </c>
      <c r="K34" s="38"/>
      <c r="L34" s="40"/>
    </row>
    <row r="35" spans="1:12" ht="12.75">
      <c r="A35" s="26" t="s">
        <v>37</v>
      </c>
      <c r="B35" s="28" t="s">
        <v>135</v>
      </c>
      <c r="C35" s="9">
        <f t="shared" si="2"/>
        <v>165</v>
      </c>
      <c r="D35" s="9">
        <f t="shared" si="3"/>
        <v>168</v>
      </c>
      <c r="E35" s="15">
        <v>4</v>
      </c>
      <c r="F35" s="14" t="s">
        <v>28</v>
      </c>
      <c r="G35" s="14" t="s">
        <v>60</v>
      </c>
      <c r="H35" s="21">
        <v>44215</v>
      </c>
      <c r="I35" s="33" t="s">
        <v>111</v>
      </c>
      <c r="J35" s="9" t="s">
        <v>179</v>
      </c>
      <c r="K35" s="38"/>
      <c r="L35" s="40"/>
    </row>
    <row r="36" spans="1:12" ht="12.75">
      <c r="A36" s="26" t="s">
        <v>37</v>
      </c>
      <c r="B36" s="28" t="s">
        <v>140</v>
      </c>
      <c r="C36" s="9">
        <f t="shared" si="2"/>
        <v>169</v>
      </c>
      <c r="D36" s="9">
        <f t="shared" si="3"/>
        <v>172</v>
      </c>
      <c r="E36" s="15">
        <v>4</v>
      </c>
      <c r="F36" s="14" t="s">
        <v>28</v>
      </c>
      <c r="G36" s="14" t="s">
        <v>30</v>
      </c>
      <c r="H36" s="21">
        <v>44235</v>
      </c>
      <c r="I36" s="79" t="s">
        <v>182</v>
      </c>
      <c r="J36" s="9" t="s">
        <v>180</v>
      </c>
      <c r="K36" s="38"/>
      <c r="L36" s="40"/>
    </row>
    <row r="37" spans="1:12" ht="12.75">
      <c r="A37" s="26" t="s">
        <v>46</v>
      </c>
      <c r="B37" s="23" t="s">
        <v>135</v>
      </c>
      <c r="C37" s="9">
        <f t="shared" si="2"/>
        <v>173</v>
      </c>
      <c r="D37" s="9">
        <f t="shared" si="3"/>
        <v>174</v>
      </c>
      <c r="E37" s="15">
        <v>2</v>
      </c>
      <c r="F37" s="14" t="s">
        <v>56</v>
      </c>
      <c r="G37" s="14" t="s">
        <v>181</v>
      </c>
      <c r="H37" s="21">
        <v>43852</v>
      </c>
      <c r="I37" s="16" t="s">
        <v>117</v>
      </c>
      <c r="J37" s="9" t="s">
        <v>183</v>
      </c>
      <c r="K37" s="38"/>
      <c r="L37" s="40"/>
    </row>
    <row r="38" spans="1:12" ht="12.75">
      <c r="A38" s="26" t="s">
        <v>46</v>
      </c>
      <c r="B38" s="28" t="s">
        <v>135</v>
      </c>
      <c r="C38" s="9">
        <f t="shared" si="2"/>
        <v>175</v>
      </c>
      <c r="D38" s="9">
        <f t="shared" si="3"/>
        <v>177</v>
      </c>
      <c r="E38" s="15">
        <v>3</v>
      </c>
      <c r="F38" s="14" t="s">
        <v>88</v>
      </c>
      <c r="G38" s="14" t="s">
        <v>92</v>
      </c>
      <c r="H38" s="21">
        <v>44199</v>
      </c>
      <c r="I38" s="16" t="s">
        <v>184</v>
      </c>
      <c r="J38" s="9" t="s">
        <v>185</v>
      </c>
      <c r="K38" s="38"/>
      <c r="L38" s="40"/>
    </row>
    <row r="39" spans="1:12" ht="12.75">
      <c r="A39" s="26" t="s">
        <v>46</v>
      </c>
      <c r="B39" s="28" t="s">
        <v>135</v>
      </c>
      <c r="C39" s="9">
        <f t="shared" si="2"/>
        <v>178</v>
      </c>
      <c r="D39" s="9">
        <f t="shared" si="3"/>
        <v>179</v>
      </c>
      <c r="E39" s="15">
        <v>2</v>
      </c>
      <c r="F39" s="14" t="s">
        <v>40</v>
      </c>
      <c r="G39" s="14" t="s">
        <v>91</v>
      </c>
      <c r="H39" s="21">
        <v>44209</v>
      </c>
      <c r="I39" s="16" t="s">
        <v>117</v>
      </c>
      <c r="J39" s="9" t="s">
        <v>116</v>
      </c>
      <c r="K39" s="9"/>
      <c r="L39" s="40"/>
    </row>
    <row r="40" spans="1:12" ht="12.75">
      <c r="A40" s="26" t="s">
        <v>46</v>
      </c>
      <c r="B40" s="28" t="s">
        <v>140</v>
      </c>
      <c r="C40" s="9">
        <f t="shared" si="2"/>
        <v>180</v>
      </c>
      <c r="D40" s="9">
        <f t="shared" si="3"/>
        <v>182</v>
      </c>
      <c r="E40" s="15">
        <v>3</v>
      </c>
      <c r="F40" s="14" t="s">
        <v>39</v>
      </c>
      <c r="G40" s="14" t="s">
        <v>186</v>
      </c>
      <c r="H40" s="21">
        <v>44232</v>
      </c>
      <c r="I40" s="16" t="s">
        <v>115</v>
      </c>
      <c r="J40" s="9" t="s">
        <v>95</v>
      </c>
      <c r="K40" s="38"/>
      <c r="L40" s="40"/>
    </row>
    <row r="41" spans="1:12" ht="12.75">
      <c r="A41" s="26" t="s">
        <v>46</v>
      </c>
      <c r="B41" s="28" t="s">
        <v>73</v>
      </c>
      <c r="C41" s="9">
        <f t="shared" si="2"/>
        <v>183</v>
      </c>
      <c r="D41" s="9">
        <f t="shared" si="3"/>
        <v>188</v>
      </c>
      <c r="E41" s="15">
        <v>6</v>
      </c>
      <c r="F41" s="14" t="s">
        <v>41</v>
      </c>
      <c r="G41" s="14" t="s">
        <v>82</v>
      </c>
      <c r="H41" s="21">
        <v>44256</v>
      </c>
      <c r="I41" s="16" t="s">
        <v>184</v>
      </c>
      <c r="J41" s="9" t="s">
        <v>185</v>
      </c>
      <c r="K41" s="38"/>
      <c r="L41" s="40"/>
    </row>
    <row r="42" spans="1:12" ht="12.75">
      <c r="A42" s="26" t="s">
        <v>48</v>
      </c>
      <c r="B42" s="28" t="s">
        <v>135</v>
      </c>
      <c r="C42" s="9">
        <f t="shared" si="2"/>
        <v>189</v>
      </c>
      <c r="D42" s="9">
        <f t="shared" si="3"/>
        <v>192</v>
      </c>
      <c r="E42" s="15">
        <v>4</v>
      </c>
      <c r="F42" s="14" t="s">
        <v>187</v>
      </c>
      <c r="G42" s="14" t="s">
        <v>188</v>
      </c>
      <c r="H42" s="21">
        <v>44214</v>
      </c>
      <c r="I42" s="16" t="s">
        <v>189</v>
      </c>
      <c r="J42" s="9" t="s">
        <v>190</v>
      </c>
      <c r="K42" s="38"/>
      <c r="L42" s="40"/>
    </row>
    <row r="43" spans="1:12" ht="12.75">
      <c r="A43" s="26" t="s">
        <v>48</v>
      </c>
      <c r="B43" s="28" t="s">
        <v>135</v>
      </c>
      <c r="C43" s="9">
        <f t="shared" si="2"/>
        <v>193</v>
      </c>
      <c r="D43" s="9">
        <f t="shared" si="3"/>
        <v>197</v>
      </c>
      <c r="E43" s="15">
        <v>5</v>
      </c>
      <c r="F43" s="14" t="s">
        <v>85</v>
      </c>
      <c r="G43" s="14" t="s">
        <v>68</v>
      </c>
      <c r="H43" s="21">
        <v>44216</v>
      </c>
      <c r="I43" s="16" t="s">
        <v>189</v>
      </c>
      <c r="J43" s="9" t="s">
        <v>191</v>
      </c>
      <c r="K43" s="38"/>
      <c r="L43" s="40"/>
    </row>
    <row r="44" spans="1:12" ht="12.75">
      <c r="A44" s="26" t="s">
        <v>48</v>
      </c>
      <c r="B44" s="28" t="s">
        <v>135</v>
      </c>
      <c r="C44" s="9">
        <f t="shared" si="2"/>
        <v>198</v>
      </c>
      <c r="D44" s="9">
        <f t="shared" si="3"/>
        <v>200</v>
      </c>
      <c r="E44" s="15">
        <v>3</v>
      </c>
      <c r="F44" s="23" t="s">
        <v>47</v>
      </c>
      <c r="G44" s="14" t="s">
        <v>109</v>
      </c>
      <c r="H44" s="21">
        <v>44218</v>
      </c>
      <c r="I44" s="16" t="s">
        <v>189</v>
      </c>
      <c r="J44" s="9" t="s">
        <v>192</v>
      </c>
      <c r="K44" s="9"/>
      <c r="L44" s="40"/>
    </row>
    <row r="45" spans="1:12" ht="12.75">
      <c r="A45" s="26" t="s">
        <v>48</v>
      </c>
      <c r="B45" s="28" t="s">
        <v>140</v>
      </c>
      <c r="C45" s="9">
        <f t="shared" si="2"/>
        <v>201</v>
      </c>
      <c r="D45" s="9">
        <f t="shared" si="3"/>
        <v>207</v>
      </c>
      <c r="E45" s="15">
        <v>7</v>
      </c>
      <c r="F45" s="34" t="s">
        <v>15</v>
      </c>
      <c r="G45" s="14" t="s">
        <v>35</v>
      </c>
      <c r="H45" s="21">
        <v>44239</v>
      </c>
      <c r="I45" s="16" t="s">
        <v>189</v>
      </c>
      <c r="J45" s="9" t="s">
        <v>112</v>
      </c>
      <c r="K45" s="9"/>
      <c r="L45" s="40"/>
    </row>
    <row r="46" spans="1:12" ht="12.75">
      <c r="A46" s="26" t="s">
        <v>48</v>
      </c>
      <c r="B46" s="28" t="s">
        <v>76</v>
      </c>
      <c r="C46" s="9">
        <f t="shared" si="2"/>
        <v>208</v>
      </c>
      <c r="D46" s="9">
        <f t="shared" si="3"/>
        <v>209</v>
      </c>
      <c r="E46" s="15">
        <v>2</v>
      </c>
      <c r="F46" s="14" t="s">
        <v>14</v>
      </c>
      <c r="G46" s="14" t="s">
        <v>51</v>
      </c>
      <c r="H46" s="21">
        <v>43873</v>
      </c>
      <c r="I46" s="16" t="s">
        <v>93</v>
      </c>
      <c r="J46" s="9" t="s">
        <v>107</v>
      </c>
      <c r="K46" s="38"/>
      <c r="L46" s="40"/>
    </row>
    <row r="47" spans="1:12" ht="12.75">
      <c r="A47" s="26" t="s">
        <v>86</v>
      </c>
      <c r="B47" s="28" t="s">
        <v>73</v>
      </c>
      <c r="C47" s="9">
        <f t="shared" si="2"/>
        <v>210</v>
      </c>
      <c r="D47" s="9">
        <f t="shared" si="3"/>
        <v>216</v>
      </c>
      <c r="E47" s="15">
        <v>7</v>
      </c>
      <c r="F47" s="14" t="s">
        <v>152</v>
      </c>
      <c r="G47" s="23" t="s">
        <v>21</v>
      </c>
      <c r="H47" s="14" t="s">
        <v>193</v>
      </c>
      <c r="I47" s="16" t="s">
        <v>150</v>
      </c>
      <c r="J47" s="9" t="s">
        <v>194</v>
      </c>
      <c r="K47" s="38"/>
      <c r="L47" s="40"/>
    </row>
    <row r="48" spans="1:12" ht="12.75">
      <c r="A48" s="26" t="s">
        <v>86</v>
      </c>
      <c r="B48" s="28" t="s">
        <v>73</v>
      </c>
      <c r="C48" s="9">
        <f t="shared" si="2"/>
        <v>217</v>
      </c>
      <c r="D48" s="9">
        <f t="shared" si="3"/>
        <v>223</v>
      </c>
      <c r="E48" s="15">
        <v>7</v>
      </c>
      <c r="F48" s="14" t="s">
        <v>15</v>
      </c>
      <c r="G48" s="14" t="s">
        <v>21</v>
      </c>
      <c r="H48" s="21">
        <v>44278</v>
      </c>
      <c r="I48" s="16" t="s">
        <v>150</v>
      </c>
      <c r="J48" s="9" t="s">
        <v>142</v>
      </c>
      <c r="K48" s="38"/>
      <c r="L48" s="40"/>
    </row>
    <row r="49" spans="1:12" ht="12.75">
      <c r="A49" s="26" t="s">
        <v>86</v>
      </c>
      <c r="B49" s="28" t="s">
        <v>76</v>
      </c>
      <c r="C49" s="9">
        <f t="shared" si="2"/>
        <v>224</v>
      </c>
      <c r="D49" s="9">
        <f t="shared" si="3"/>
        <v>230</v>
      </c>
      <c r="E49" s="15">
        <v>7</v>
      </c>
      <c r="F49" s="14" t="s">
        <v>195</v>
      </c>
      <c r="G49" s="14" t="s">
        <v>66</v>
      </c>
      <c r="H49" s="21">
        <v>44288</v>
      </c>
      <c r="I49" s="16" t="s">
        <v>150</v>
      </c>
      <c r="J49" s="9" t="s">
        <v>103</v>
      </c>
      <c r="K49" s="38"/>
      <c r="L49" s="40"/>
    </row>
    <row r="50" spans="1:12" ht="12.75">
      <c r="A50" s="26" t="s">
        <v>65</v>
      </c>
      <c r="B50" s="28" t="s">
        <v>135</v>
      </c>
      <c r="C50" s="9">
        <f t="shared" si="2"/>
        <v>231</v>
      </c>
      <c r="D50" s="9">
        <f t="shared" si="3"/>
        <v>234</v>
      </c>
      <c r="E50" s="15">
        <v>4</v>
      </c>
      <c r="F50" s="14" t="s">
        <v>28</v>
      </c>
      <c r="G50" s="14" t="s">
        <v>60</v>
      </c>
      <c r="H50" s="21">
        <v>44203</v>
      </c>
      <c r="I50" s="16" t="s">
        <v>118</v>
      </c>
      <c r="J50" s="9" t="s">
        <v>114</v>
      </c>
      <c r="K50" s="38"/>
      <c r="L50" s="40"/>
    </row>
    <row r="51" spans="1:12" ht="12.75">
      <c r="A51" s="26" t="s">
        <v>65</v>
      </c>
      <c r="B51" s="28" t="s">
        <v>135</v>
      </c>
      <c r="C51" s="9">
        <f t="shared" si="2"/>
        <v>235</v>
      </c>
      <c r="D51" s="9">
        <f t="shared" si="3"/>
        <v>237</v>
      </c>
      <c r="E51" s="15">
        <v>3</v>
      </c>
      <c r="F51" s="14" t="s">
        <v>39</v>
      </c>
      <c r="G51" s="14" t="s">
        <v>97</v>
      </c>
      <c r="H51" s="21">
        <v>44206</v>
      </c>
      <c r="I51" s="16" t="s">
        <v>196</v>
      </c>
      <c r="J51" s="13" t="s">
        <v>183</v>
      </c>
      <c r="K51" s="38"/>
      <c r="L51" s="40"/>
    </row>
    <row r="52" spans="1:12" ht="12.75">
      <c r="A52" s="26" t="s">
        <v>65</v>
      </c>
      <c r="B52" s="28" t="s">
        <v>135</v>
      </c>
      <c r="C52" s="9">
        <f t="shared" si="2"/>
        <v>238</v>
      </c>
      <c r="D52" s="9">
        <f t="shared" si="3"/>
        <v>243</v>
      </c>
      <c r="E52" s="15">
        <v>6</v>
      </c>
      <c r="F52" s="14" t="s">
        <v>9</v>
      </c>
      <c r="G52" s="14" t="s">
        <v>24</v>
      </c>
      <c r="H52" s="21">
        <v>43850</v>
      </c>
      <c r="I52" s="16" t="s">
        <v>197</v>
      </c>
      <c r="J52" s="9" t="s">
        <v>198</v>
      </c>
      <c r="K52" s="38"/>
      <c r="L52" s="40"/>
    </row>
    <row r="53" spans="1:12" ht="12.75">
      <c r="A53" s="26" t="s">
        <v>65</v>
      </c>
      <c r="B53" s="28" t="s">
        <v>135</v>
      </c>
      <c r="C53" s="9">
        <f t="shared" si="2"/>
        <v>244</v>
      </c>
      <c r="D53" s="9">
        <f t="shared" si="3"/>
        <v>246</v>
      </c>
      <c r="E53" s="15">
        <v>3</v>
      </c>
      <c r="F53" s="14" t="s">
        <v>44</v>
      </c>
      <c r="G53" s="14" t="s">
        <v>72</v>
      </c>
      <c r="H53" s="21">
        <v>44217</v>
      </c>
      <c r="I53" s="16" t="s">
        <v>197</v>
      </c>
      <c r="J53" s="9" t="s">
        <v>119</v>
      </c>
      <c r="K53" s="38"/>
      <c r="L53" s="40"/>
    </row>
    <row r="54" spans="1:12" ht="12.75">
      <c r="A54" s="26" t="s">
        <v>65</v>
      </c>
      <c r="B54" s="28" t="s">
        <v>140</v>
      </c>
      <c r="C54" s="9">
        <f t="shared" si="2"/>
        <v>247</v>
      </c>
      <c r="D54" s="9">
        <f t="shared" si="3"/>
        <v>252</v>
      </c>
      <c r="E54" s="15">
        <v>6</v>
      </c>
      <c r="F54" s="14" t="s">
        <v>9</v>
      </c>
      <c r="G54" s="14" t="s">
        <v>25</v>
      </c>
      <c r="H54" s="21">
        <v>44233</v>
      </c>
      <c r="I54" s="16" t="s">
        <v>118</v>
      </c>
      <c r="J54" s="9" t="s">
        <v>113</v>
      </c>
      <c r="K54" s="38"/>
      <c r="L54" s="40"/>
    </row>
    <row r="55" spans="1:12" ht="12.75">
      <c r="A55" s="26" t="s">
        <v>65</v>
      </c>
      <c r="B55" s="28" t="s">
        <v>140</v>
      </c>
      <c r="C55" s="9">
        <f t="shared" si="2"/>
        <v>253</v>
      </c>
      <c r="D55" s="9">
        <f t="shared" si="3"/>
        <v>259</v>
      </c>
      <c r="E55" s="15">
        <v>7</v>
      </c>
      <c r="F55" s="14" t="s">
        <v>15</v>
      </c>
      <c r="G55" s="14" t="s">
        <v>21</v>
      </c>
      <c r="H55" s="21">
        <v>44237</v>
      </c>
      <c r="I55" s="16" t="s">
        <v>197</v>
      </c>
      <c r="J55" s="9" t="s">
        <v>199</v>
      </c>
      <c r="K55" s="38"/>
      <c r="L55" s="40"/>
    </row>
    <row r="56" spans="1:12" ht="12.75">
      <c r="A56" s="26" t="s">
        <v>84</v>
      </c>
      <c r="B56" s="28" t="s">
        <v>73</v>
      </c>
      <c r="C56" s="9">
        <f t="shared" si="2"/>
        <v>260</v>
      </c>
      <c r="D56" s="9">
        <f t="shared" si="3"/>
        <v>264</v>
      </c>
      <c r="E56" s="15">
        <v>5</v>
      </c>
      <c r="F56" s="14" t="s">
        <v>47</v>
      </c>
      <c r="G56" s="14" t="s">
        <v>33</v>
      </c>
      <c r="H56" s="24">
        <v>44278</v>
      </c>
      <c r="I56" s="16" t="s">
        <v>144</v>
      </c>
      <c r="J56" s="9" t="s">
        <v>104</v>
      </c>
      <c r="K56" s="38"/>
      <c r="L56" s="40"/>
    </row>
    <row r="57" spans="1:12" ht="12.75">
      <c r="A57" s="26" t="s">
        <v>84</v>
      </c>
      <c r="B57" s="28" t="s">
        <v>73</v>
      </c>
      <c r="C57" s="9">
        <f t="shared" si="2"/>
        <v>265</v>
      </c>
      <c r="D57" s="9">
        <f t="shared" si="3"/>
        <v>268</v>
      </c>
      <c r="E57" s="15">
        <v>4</v>
      </c>
      <c r="F57" s="14" t="s">
        <v>8</v>
      </c>
      <c r="G57" s="14" t="s">
        <v>60</v>
      </c>
      <c r="H57" s="21">
        <v>44278</v>
      </c>
      <c r="I57" s="16" t="s">
        <v>105</v>
      </c>
      <c r="J57" s="9" t="s">
        <v>96</v>
      </c>
      <c r="K57" s="38"/>
      <c r="L57" s="40"/>
    </row>
    <row r="58" spans="1:12" ht="12.75">
      <c r="A58" s="26" t="s">
        <v>84</v>
      </c>
      <c r="B58" s="28" t="s">
        <v>76</v>
      </c>
      <c r="C58" s="9">
        <f t="shared" si="2"/>
        <v>269</v>
      </c>
      <c r="D58" s="9">
        <f t="shared" si="3"/>
        <v>276</v>
      </c>
      <c r="E58" s="73">
        <v>8</v>
      </c>
      <c r="F58" s="14" t="s">
        <v>200</v>
      </c>
      <c r="G58" s="14" t="s">
        <v>26</v>
      </c>
      <c r="H58" s="24">
        <v>44290</v>
      </c>
      <c r="I58" s="16" t="s">
        <v>201</v>
      </c>
      <c r="J58" s="9" t="s">
        <v>202</v>
      </c>
      <c r="K58" s="38"/>
      <c r="L58" s="40"/>
    </row>
    <row r="59" spans="1:12" ht="12.75">
      <c r="A59" s="26" t="s">
        <v>84</v>
      </c>
      <c r="B59" s="28" t="s">
        <v>76</v>
      </c>
      <c r="C59" s="9">
        <f t="shared" si="2"/>
        <v>277</v>
      </c>
      <c r="D59" s="9">
        <f t="shared" si="3"/>
        <v>281</v>
      </c>
      <c r="E59" s="15">
        <v>5</v>
      </c>
      <c r="F59" s="14" t="s">
        <v>10</v>
      </c>
      <c r="G59" s="14" t="s">
        <v>33</v>
      </c>
      <c r="H59" s="24">
        <v>44314</v>
      </c>
      <c r="I59" s="16" t="s">
        <v>203</v>
      </c>
      <c r="J59" s="9" t="s">
        <v>146</v>
      </c>
      <c r="K59" s="38"/>
      <c r="L59" s="40"/>
    </row>
    <row r="60" spans="1:12" ht="12.75">
      <c r="A60" s="26" t="s">
        <v>125</v>
      </c>
      <c r="B60" s="28" t="s">
        <v>73</v>
      </c>
      <c r="C60" s="9">
        <f t="shared" si="2"/>
        <v>282</v>
      </c>
      <c r="D60" s="9">
        <f t="shared" si="3"/>
        <v>285</v>
      </c>
      <c r="E60" s="15">
        <v>4</v>
      </c>
      <c r="F60" s="14" t="s">
        <v>28</v>
      </c>
      <c r="G60" s="14" t="s">
        <v>29</v>
      </c>
      <c r="H60" s="21">
        <v>44271</v>
      </c>
      <c r="I60" s="16" t="s">
        <v>126</v>
      </c>
      <c r="J60" s="9" t="s">
        <v>204</v>
      </c>
      <c r="K60" s="38"/>
      <c r="L60" s="40"/>
    </row>
    <row r="61" spans="1:12" ht="12.75">
      <c r="A61" s="26" t="s">
        <v>125</v>
      </c>
      <c r="B61" s="28" t="s">
        <v>73</v>
      </c>
      <c r="C61" s="9">
        <f t="shared" si="2"/>
        <v>286</v>
      </c>
      <c r="D61" s="9">
        <f t="shared" si="3"/>
        <v>289</v>
      </c>
      <c r="E61" s="15">
        <v>4</v>
      </c>
      <c r="F61" s="14" t="s">
        <v>28</v>
      </c>
      <c r="G61" s="14" t="s">
        <v>89</v>
      </c>
      <c r="H61" s="21">
        <v>44272</v>
      </c>
      <c r="I61" s="16" t="s">
        <v>205</v>
      </c>
      <c r="J61" s="9" t="s">
        <v>206</v>
      </c>
      <c r="K61" s="38"/>
      <c r="L61" s="40"/>
    </row>
    <row r="62" spans="1:12" ht="12.75">
      <c r="A62" s="26" t="s">
        <v>125</v>
      </c>
      <c r="B62" s="28" t="s">
        <v>73</v>
      </c>
      <c r="C62" s="9">
        <f t="shared" si="2"/>
        <v>290</v>
      </c>
      <c r="D62" s="9">
        <f t="shared" si="3"/>
        <v>293</v>
      </c>
      <c r="E62" s="15">
        <v>4</v>
      </c>
      <c r="F62" s="14" t="s">
        <v>28</v>
      </c>
      <c r="G62" s="14" t="s">
        <v>30</v>
      </c>
      <c r="H62" s="21">
        <v>44272</v>
      </c>
      <c r="I62" s="16" t="s">
        <v>207</v>
      </c>
      <c r="J62" s="9" t="s">
        <v>100</v>
      </c>
      <c r="K62" s="38"/>
      <c r="L62" s="40"/>
    </row>
    <row r="63" spans="1:13" s="52" customFormat="1" ht="12.75">
      <c r="A63" s="26" t="s">
        <v>125</v>
      </c>
      <c r="B63" s="28" t="s">
        <v>73</v>
      </c>
      <c r="C63" s="46">
        <f t="shared" si="2"/>
        <v>294</v>
      </c>
      <c r="D63" s="9">
        <f t="shared" si="3"/>
        <v>297</v>
      </c>
      <c r="E63" s="48">
        <v>4</v>
      </c>
      <c r="F63" s="49" t="s">
        <v>28</v>
      </c>
      <c r="G63" s="42" t="s">
        <v>30</v>
      </c>
      <c r="H63" s="50">
        <v>44272</v>
      </c>
      <c r="I63" s="16" t="s">
        <v>208</v>
      </c>
      <c r="J63" s="17" t="s">
        <v>209</v>
      </c>
      <c r="K63" s="43"/>
      <c r="L63" s="44"/>
      <c r="M63" s="51"/>
    </row>
    <row r="64" spans="1:13" ht="12.75">
      <c r="A64" s="26" t="s">
        <v>210</v>
      </c>
      <c r="B64" s="28" t="s">
        <v>73</v>
      </c>
      <c r="C64" s="46">
        <f t="shared" si="2"/>
        <v>298</v>
      </c>
      <c r="D64" s="9">
        <f t="shared" si="3"/>
        <v>304</v>
      </c>
      <c r="E64" s="48">
        <v>7</v>
      </c>
      <c r="F64" s="42" t="s">
        <v>13</v>
      </c>
      <c r="G64" s="42" t="s">
        <v>21</v>
      </c>
      <c r="H64" s="45">
        <v>44273</v>
      </c>
      <c r="I64" s="16" t="s">
        <v>120</v>
      </c>
      <c r="J64" s="46" t="s">
        <v>211</v>
      </c>
      <c r="K64" s="43"/>
      <c r="L64" s="44"/>
      <c r="M64" s="43"/>
    </row>
    <row r="65" spans="1:12" ht="12.75">
      <c r="A65" s="26" t="s">
        <v>210</v>
      </c>
      <c r="B65" s="28" t="s">
        <v>73</v>
      </c>
      <c r="C65" s="46">
        <f t="shared" si="2"/>
        <v>305</v>
      </c>
      <c r="D65" s="9">
        <f t="shared" si="3"/>
        <v>311</v>
      </c>
      <c r="E65" s="48">
        <v>7</v>
      </c>
      <c r="F65" s="42" t="s">
        <v>15</v>
      </c>
      <c r="G65" s="42" t="s">
        <v>35</v>
      </c>
      <c r="H65" s="45">
        <v>44277</v>
      </c>
      <c r="I65" s="16" t="s">
        <v>120</v>
      </c>
      <c r="J65" s="46" t="s">
        <v>212</v>
      </c>
      <c r="K65" s="9" t="s">
        <v>213</v>
      </c>
      <c r="L65" s="19"/>
    </row>
    <row r="66" spans="1:12" ht="12.75">
      <c r="A66" s="26" t="s">
        <v>46</v>
      </c>
      <c r="B66" s="28" t="s">
        <v>76</v>
      </c>
      <c r="C66" s="9">
        <f t="shared" si="2"/>
        <v>312</v>
      </c>
      <c r="D66" s="9">
        <f t="shared" si="3"/>
        <v>314</v>
      </c>
      <c r="E66" s="15">
        <v>3</v>
      </c>
      <c r="F66" s="14" t="s">
        <v>39</v>
      </c>
      <c r="G66" s="14" t="s">
        <v>97</v>
      </c>
      <c r="H66" s="21">
        <v>44287</v>
      </c>
      <c r="I66" s="16" t="s">
        <v>115</v>
      </c>
      <c r="J66" s="9" t="s">
        <v>95</v>
      </c>
      <c r="K66" s="18"/>
      <c r="L66" s="19"/>
    </row>
    <row r="67" spans="1:12" ht="12.75">
      <c r="A67" s="26" t="s">
        <v>46</v>
      </c>
      <c r="B67" s="28" t="s">
        <v>76</v>
      </c>
      <c r="C67" s="9">
        <f t="shared" si="2"/>
        <v>315</v>
      </c>
      <c r="D67" s="9">
        <f t="shared" si="3"/>
        <v>317</v>
      </c>
      <c r="E67" s="15">
        <v>3</v>
      </c>
      <c r="F67" s="14" t="s">
        <v>39</v>
      </c>
      <c r="G67" s="14" t="s">
        <v>64</v>
      </c>
      <c r="H67" s="21">
        <v>44288</v>
      </c>
      <c r="I67" s="32" t="s">
        <v>184</v>
      </c>
      <c r="J67" s="9" t="s">
        <v>214</v>
      </c>
      <c r="K67" s="18"/>
      <c r="L67" s="19"/>
    </row>
    <row r="68" spans="1:12" ht="12.75">
      <c r="A68" s="26" t="s">
        <v>46</v>
      </c>
      <c r="B68" s="28" t="s">
        <v>76</v>
      </c>
      <c r="C68" s="9">
        <f t="shared" si="2"/>
        <v>318</v>
      </c>
      <c r="D68" s="9">
        <f t="shared" si="3"/>
        <v>322</v>
      </c>
      <c r="E68" s="15">
        <v>5</v>
      </c>
      <c r="F68" s="14" t="s">
        <v>85</v>
      </c>
      <c r="G68" s="14" t="s">
        <v>32</v>
      </c>
      <c r="H68" s="24">
        <v>44303</v>
      </c>
      <c r="I68" s="72" t="s">
        <v>215</v>
      </c>
      <c r="J68" s="9" t="s">
        <v>116</v>
      </c>
      <c r="K68" s="18"/>
      <c r="L68" s="19"/>
    </row>
    <row r="69" spans="1:12" ht="12.75">
      <c r="A69" s="26" t="s">
        <v>46</v>
      </c>
      <c r="B69" s="28" t="s">
        <v>75</v>
      </c>
      <c r="C69" s="9">
        <f t="shared" si="2"/>
        <v>323</v>
      </c>
      <c r="D69" s="9">
        <f t="shared" si="3"/>
        <v>325</v>
      </c>
      <c r="E69" s="15">
        <v>3</v>
      </c>
      <c r="F69" s="14" t="s">
        <v>39</v>
      </c>
      <c r="G69" s="14" t="s">
        <v>216</v>
      </c>
      <c r="H69" s="21">
        <v>44318</v>
      </c>
      <c r="I69" s="32" t="s">
        <v>115</v>
      </c>
      <c r="J69" s="9" t="s">
        <v>217</v>
      </c>
      <c r="K69" s="18"/>
      <c r="L69" s="19"/>
    </row>
    <row r="70" spans="1:12" ht="12.75">
      <c r="A70" s="26" t="s">
        <v>11</v>
      </c>
      <c r="B70" s="28" t="s">
        <v>73</v>
      </c>
      <c r="C70" s="9">
        <f t="shared" si="2"/>
        <v>326</v>
      </c>
      <c r="D70" s="9">
        <f t="shared" si="3"/>
        <v>330</v>
      </c>
      <c r="E70" s="15">
        <v>5</v>
      </c>
      <c r="F70" s="14" t="s">
        <v>31</v>
      </c>
      <c r="G70" s="14" t="s">
        <v>63</v>
      </c>
      <c r="H70" s="21">
        <v>44268</v>
      </c>
      <c r="I70" s="32" t="s">
        <v>218</v>
      </c>
      <c r="J70" s="9" t="s">
        <v>129</v>
      </c>
      <c r="K70" s="18"/>
      <c r="L70" s="19"/>
    </row>
    <row r="71" spans="1:12" ht="12.75">
      <c r="A71" s="26" t="s">
        <v>11</v>
      </c>
      <c r="B71" s="28" t="s">
        <v>75</v>
      </c>
      <c r="C71" s="9">
        <f t="shared" si="2"/>
        <v>331</v>
      </c>
      <c r="D71" s="9">
        <f t="shared" si="3"/>
        <v>332</v>
      </c>
      <c r="E71" s="15">
        <v>2</v>
      </c>
      <c r="F71" s="14" t="s">
        <v>14</v>
      </c>
      <c r="G71" s="14" t="s">
        <v>67</v>
      </c>
      <c r="H71" s="21">
        <v>44342</v>
      </c>
      <c r="I71" s="32" t="s">
        <v>218</v>
      </c>
      <c r="J71" s="9" t="s">
        <v>129</v>
      </c>
      <c r="K71" s="18"/>
      <c r="L71" s="19"/>
    </row>
    <row r="72" spans="1:12" ht="12.75">
      <c r="A72" s="26" t="s">
        <v>65</v>
      </c>
      <c r="B72" s="28" t="s">
        <v>73</v>
      </c>
      <c r="C72" s="9">
        <f t="shared" si="2"/>
        <v>333</v>
      </c>
      <c r="D72" s="9">
        <f t="shared" si="3"/>
        <v>337</v>
      </c>
      <c r="E72" s="15">
        <v>5</v>
      </c>
      <c r="F72" s="14" t="s">
        <v>9</v>
      </c>
      <c r="G72" s="14" t="s">
        <v>69</v>
      </c>
      <c r="H72" s="21">
        <v>44256</v>
      </c>
      <c r="I72" s="32" t="s">
        <v>197</v>
      </c>
      <c r="J72" s="9" t="s">
        <v>219</v>
      </c>
      <c r="K72" s="18"/>
      <c r="L72" s="19"/>
    </row>
    <row r="73" spans="1:12" ht="12.75">
      <c r="A73" s="26" t="s">
        <v>98</v>
      </c>
      <c r="B73" s="28" t="s">
        <v>75</v>
      </c>
      <c r="C73" s="9">
        <f>SUM(D72+1)</f>
        <v>338</v>
      </c>
      <c r="D73" s="9">
        <f t="shared" si="3"/>
        <v>340</v>
      </c>
      <c r="E73" s="15">
        <v>3</v>
      </c>
      <c r="F73" s="14" t="s">
        <v>39</v>
      </c>
      <c r="G73" s="14" t="s">
        <v>70</v>
      </c>
      <c r="H73" s="21">
        <v>44325</v>
      </c>
      <c r="I73" s="16" t="s">
        <v>224</v>
      </c>
      <c r="J73" s="9" t="s">
        <v>228</v>
      </c>
      <c r="K73" s="18"/>
      <c r="L73" s="19"/>
    </row>
    <row r="74" spans="1:12" ht="12.75">
      <c r="A74" s="26" t="s">
        <v>98</v>
      </c>
      <c r="B74" s="28" t="s">
        <v>75</v>
      </c>
      <c r="C74" s="9">
        <f t="shared" si="2"/>
        <v>341</v>
      </c>
      <c r="D74" s="9">
        <f t="shared" si="3"/>
        <v>345</v>
      </c>
      <c r="E74" s="15">
        <v>5</v>
      </c>
      <c r="F74" s="14" t="s">
        <v>10</v>
      </c>
      <c r="G74" s="14" t="s">
        <v>33</v>
      </c>
      <c r="H74" s="21">
        <v>44325</v>
      </c>
      <c r="I74" s="16" t="s">
        <v>225</v>
      </c>
      <c r="J74" s="9" t="s">
        <v>230</v>
      </c>
      <c r="K74" s="18"/>
      <c r="L74" s="19"/>
    </row>
    <row r="75" spans="1:12" ht="12.75">
      <c r="A75" s="26" t="s">
        <v>162</v>
      </c>
      <c r="B75" s="28" t="s">
        <v>76</v>
      </c>
      <c r="C75" s="9">
        <f t="shared" si="2"/>
        <v>346</v>
      </c>
      <c r="D75" s="9">
        <f t="shared" si="3"/>
        <v>350</v>
      </c>
      <c r="E75" s="76">
        <v>5</v>
      </c>
      <c r="F75" s="14" t="s">
        <v>220</v>
      </c>
      <c r="G75" s="14" t="s">
        <v>33</v>
      </c>
      <c r="H75" s="21">
        <v>44305</v>
      </c>
      <c r="I75" s="32" t="s">
        <v>221</v>
      </c>
      <c r="J75" s="9" t="s">
        <v>166</v>
      </c>
      <c r="K75" s="18"/>
      <c r="L75" s="19"/>
    </row>
    <row r="76" spans="1:12" ht="12.75">
      <c r="A76" s="26" t="s">
        <v>52</v>
      </c>
      <c r="B76" s="28" t="s">
        <v>78</v>
      </c>
      <c r="C76" s="9">
        <f t="shared" si="2"/>
        <v>351</v>
      </c>
      <c r="D76" s="9">
        <f t="shared" si="3"/>
        <v>355</v>
      </c>
      <c r="E76" s="15">
        <v>5</v>
      </c>
      <c r="F76" s="14" t="s">
        <v>10</v>
      </c>
      <c r="G76" s="14" t="s">
        <v>33</v>
      </c>
      <c r="H76" s="21">
        <v>44367</v>
      </c>
      <c r="I76" s="16" t="s">
        <v>222</v>
      </c>
      <c r="J76" s="9" t="s">
        <v>223</v>
      </c>
      <c r="K76" s="18"/>
      <c r="L76" s="19"/>
    </row>
    <row r="77" spans="1:12" ht="12.75">
      <c r="A77" s="26" t="s">
        <v>98</v>
      </c>
      <c r="B77" s="28" t="s">
        <v>78</v>
      </c>
      <c r="C77" s="9">
        <f t="shared" si="2"/>
        <v>356</v>
      </c>
      <c r="D77" s="9">
        <f t="shared" si="3"/>
        <v>356</v>
      </c>
      <c r="E77" s="15">
        <v>1</v>
      </c>
      <c r="F77" s="14" t="s">
        <v>226</v>
      </c>
      <c r="G77" s="14" t="s">
        <v>229</v>
      </c>
      <c r="H77" s="21">
        <v>44365</v>
      </c>
      <c r="I77" s="16" t="s">
        <v>224</v>
      </c>
      <c r="J77" s="9" t="s">
        <v>134</v>
      </c>
      <c r="K77" s="18"/>
      <c r="L77" s="19"/>
    </row>
    <row r="78" spans="1:12" ht="12.75">
      <c r="A78" s="26" t="s">
        <v>55</v>
      </c>
      <c r="B78" s="28" t="s">
        <v>135</v>
      </c>
      <c r="C78" s="9">
        <f t="shared" si="2"/>
        <v>357</v>
      </c>
      <c r="D78" s="9">
        <f t="shared" si="3"/>
        <v>361</v>
      </c>
      <c r="E78" s="15">
        <v>5</v>
      </c>
      <c r="F78" s="14" t="s">
        <v>85</v>
      </c>
      <c r="G78" s="14" t="s">
        <v>34</v>
      </c>
      <c r="H78" s="21">
        <v>44225</v>
      </c>
      <c r="I78" s="16" t="s">
        <v>232</v>
      </c>
      <c r="J78" s="9" t="s">
        <v>233</v>
      </c>
      <c r="K78" s="18"/>
      <c r="L78" s="19"/>
    </row>
    <row r="79" spans="1:12" ht="12.75">
      <c r="A79" s="26" t="s">
        <v>55</v>
      </c>
      <c r="B79" s="28" t="s">
        <v>140</v>
      </c>
      <c r="C79" s="9">
        <f t="shared" si="2"/>
        <v>362</v>
      </c>
      <c r="D79" s="9">
        <f t="shared" si="3"/>
        <v>365</v>
      </c>
      <c r="E79" s="15">
        <v>4</v>
      </c>
      <c r="F79" s="14" t="s">
        <v>8</v>
      </c>
      <c r="G79" s="14" t="s">
        <v>60</v>
      </c>
      <c r="H79" s="21">
        <v>44235</v>
      </c>
      <c r="I79" s="16" t="s">
        <v>121</v>
      </c>
      <c r="J79" s="9" t="s">
        <v>123</v>
      </c>
      <c r="K79" s="18"/>
      <c r="L79" s="19"/>
    </row>
    <row r="80" spans="1:12" ht="12.75">
      <c r="A80" s="26" t="s">
        <v>55</v>
      </c>
      <c r="B80" s="28" t="s">
        <v>76</v>
      </c>
      <c r="C80" s="9">
        <f t="shared" si="2"/>
        <v>366</v>
      </c>
      <c r="D80" s="9">
        <f t="shared" si="3"/>
        <v>369</v>
      </c>
      <c r="E80" s="15">
        <v>4</v>
      </c>
      <c r="F80" s="14" t="s">
        <v>28</v>
      </c>
      <c r="G80" s="14" t="s">
        <v>49</v>
      </c>
      <c r="H80" s="21">
        <v>44296</v>
      </c>
      <c r="I80" s="16" t="s">
        <v>122</v>
      </c>
      <c r="J80" s="9" t="s">
        <v>234</v>
      </c>
      <c r="K80" s="18"/>
      <c r="L80" s="19"/>
    </row>
    <row r="81" spans="1:12" ht="12.75">
      <c r="A81" s="26" t="s">
        <v>77</v>
      </c>
      <c r="B81" s="28" t="s">
        <v>75</v>
      </c>
      <c r="C81" s="9">
        <f t="shared" si="2"/>
        <v>370</v>
      </c>
      <c r="D81" s="9">
        <f t="shared" si="3"/>
        <v>375</v>
      </c>
      <c r="E81" s="15">
        <v>6</v>
      </c>
      <c r="F81" s="14" t="s">
        <v>41</v>
      </c>
      <c r="G81" s="14" t="s">
        <v>25</v>
      </c>
      <c r="H81" s="21">
        <v>44337</v>
      </c>
      <c r="I81" s="16" t="s">
        <v>224</v>
      </c>
      <c r="J81" s="9" t="s">
        <v>235</v>
      </c>
      <c r="K81" s="18"/>
      <c r="L81" s="19"/>
    </row>
    <row r="82" spans="1:12" ht="12.75">
      <c r="A82" s="26" t="s">
        <v>77</v>
      </c>
      <c r="B82" s="28" t="s">
        <v>79</v>
      </c>
      <c r="C82" s="9">
        <f t="shared" si="2"/>
        <v>376</v>
      </c>
      <c r="D82" s="9">
        <f t="shared" si="3"/>
        <v>378</v>
      </c>
      <c r="E82" s="15">
        <v>3</v>
      </c>
      <c r="F82" s="14" t="s">
        <v>39</v>
      </c>
      <c r="G82" s="14" t="s">
        <v>43</v>
      </c>
      <c r="H82" s="21">
        <v>44388</v>
      </c>
      <c r="I82" s="16" t="s">
        <v>236</v>
      </c>
      <c r="J82" s="9" t="s">
        <v>237</v>
      </c>
      <c r="K82" s="18"/>
      <c r="L82" s="19"/>
    </row>
    <row r="83" spans="1:12" ht="12.75">
      <c r="A83" s="26" t="s">
        <v>65</v>
      </c>
      <c r="B83" s="28" t="s">
        <v>73</v>
      </c>
      <c r="C83" s="9">
        <f t="shared" si="2"/>
        <v>379</v>
      </c>
      <c r="D83" s="9">
        <f t="shared" si="3"/>
        <v>385</v>
      </c>
      <c r="E83" s="15">
        <v>7</v>
      </c>
      <c r="F83" s="14" t="s">
        <v>152</v>
      </c>
      <c r="G83" s="14" t="s">
        <v>35</v>
      </c>
      <c r="H83" s="21">
        <v>44265</v>
      </c>
      <c r="I83" s="16" t="s">
        <v>128</v>
      </c>
      <c r="J83" s="9" t="s">
        <v>127</v>
      </c>
      <c r="K83" s="18"/>
      <c r="L83" s="19"/>
    </row>
    <row r="84" spans="1:12" ht="12.75">
      <c r="A84" s="26" t="s">
        <v>238</v>
      </c>
      <c r="B84" s="28" t="s">
        <v>76</v>
      </c>
      <c r="C84" s="9">
        <f t="shared" si="2"/>
        <v>386</v>
      </c>
      <c r="D84" s="9">
        <f t="shared" si="3"/>
        <v>388</v>
      </c>
      <c r="E84" s="15">
        <v>3</v>
      </c>
      <c r="F84" s="14" t="s">
        <v>47</v>
      </c>
      <c r="G84" s="14" t="s">
        <v>97</v>
      </c>
      <c r="H84" s="21">
        <v>44287</v>
      </c>
      <c r="I84" s="16" t="s">
        <v>239</v>
      </c>
      <c r="J84" s="9" t="s">
        <v>240</v>
      </c>
      <c r="K84" s="18"/>
      <c r="L84" s="19"/>
    </row>
    <row r="85" spans="1:12" ht="12.75">
      <c r="A85" s="26" t="s">
        <v>238</v>
      </c>
      <c r="B85" s="28" t="s">
        <v>76</v>
      </c>
      <c r="C85" s="9">
        <f t="shared" si="2"/>
        <v>389</v>
      </c>
      <c r="D85" s="9">
        <f t="shared" si="3"/>
        <v>390</v>
      </c>
      <c r="E85" s="15">
        <v>2</v>
      </c>
      <c r="F85" s="75" t="s">
        <v>56</v>
      </c>
      <c r="G85" s="14" t="s">
        <v>241</v>
      </c>
      <c r="H85" s="21">
        <v>44287</v>
      </c>
      <c r="I85" s="16" t="s">
        <v>242</v>
      </c>
      <c r="J85" s="9" t="s">
        <v>243</v>
      </c>
      <c r="K85" s="18"/>
      <c r="L85" s="19"/>
    </row>
    <row r="86" spans="1:12" ht="12.75">
      <c r="A86" s="26" t="s">
        <v>238</v>
      </c>
      <c r="B86" s="28" t="s">
        <v>75</v>
      </c>
      <c r="C86" s="9">
        <f t="shared" si="2"/>
        <v>391</v>
      </c>
      <c r="D86" s="9">
        <f t="shared" si="3"/>
        <v>393</v>
      </c>
      <c r="E86" s="15">
        <v>3</v>
      </c>
      <c r="F86" s="14" t="s">
        <v>44</v>
      </c>
      <c r="G86" s="14" t="s">
        <v>72</v>
      </c>
      <c r="H86" s="21">
        <v>44318</v>
      </c>
      <c r="I86" s="16" t="s">
        <v>242</v>
      </c>
      <c r="J86" s="9" t="s">
        <v>244</v>
      </c>
      <c r="K86" s="18"/>
      <c r="L86" s="19"/>
    </row>
    <row r="87" spans="1:12" ht="12.75">
      <c r="A87" s="26" t="s">
        <v>238</v>
      </c>
      <c r="B87" s="28" t="s">
        <v>75</v>
      </c>
      <c r="C87" s="9">
        <f t="shared" si="2"/>
        <v>394</v>
      </c>
      <c r="D87" s="9">
        <f t="shared" si="3"/>
        <v>398</v>
      </c>
      <c r="E87" s="15">
        <v>5</v>
      </c>
      <c r="F87" s="14" t="s">
        <v>10</v>
      </c>
      <c r="G87" s="14" t="s">
        <v>34</v>
      </c>
      <c r="H87" s="21">
        <v>44325</v>
      </c>
      <c r="I87" s="16" t="s">
        <v>245</v>
      </c>
      <c r="J87" s="9" t="s">
        <v>106</v>
      </c>
      <c r="K87" s="18"/>
      <c r="L87" s="19"/>
    </row>
    <row r="88" spans="1:12" ht="12.75">
      <c r="A88" s="26" t="s">
        <v>238</v>
      </c>
      <c r="B88" s="28" t="s">
        <v>75</v>
      </c>
      <c r="C88" s="9">
        <f aca="true" t="shared" si="4" ref="C88:C99">SUM(D87+1)</f>
        <v>399</v>
      </c>
      <c r="D88" s="9">
        <f aca="true" t="shared" si="5" ref="D88:D96">SUM(D87+E88)</f>
        <v>400</v>
      </c>
      <c r="E88" s="15">
        <v>2</v>
      </c>
      <c r="F88" s="14" t="s">
        <v>14</v>
      </c>
      <c r="G88" s="14" t="s">
        <v>94</v>
      </c>
      <c r="H88" s="21">
        <v>44326</v>
      </c>
      <c r="I88" s="16" t="s">
        <v>239</v>
      </c>
      <c r="J88" s="13" t="s">
        <v>124</v>
      </c>
      <c r="K88" s="18"/>
      <c r="L88" s="19"/>
    </row>
    <row r="89" spans="1:12" ht="12.75">
      <c r="A89" s="26" t="s">
        <v>238</v>
      </c>
      <c r="B89" s="28" t="s">
        <v>75</v>
      </c>
      <c r="C89" s="9">
        <f t="shared" si="4"/>
        <v>401</v>
      </c>
      <c r="D89" s="9">
        <f t="shared" si="5"/>
        <v>403</v>
      </c>
      <c r="E89" s="15">
        <v>3</v>
      </c>
      <c r="F89" s="14" t="s">
        <v>39</v>
      </c>
      <c r="G89" s="14" t="s">
        <v>51</v>
      </c>
      <c r="H89" s="21">
        <v>44342</v>
      </c>
      <c r="I89" s="16" t="s">
        <v>242</v>
      </c>
      <c r="J89" s="13" t="s">
        <v>246</v>
      </c>
      <c r="K89" s="18"/>
      <c r="L89" s="19"/>
    </row>
    <row r="90" spans="1:12" ht="12.75">
      <c r="A90" s="26" t="s">
        <v>27</v>
      </c>
      <c r="B90" s="28" t="s">
        <v>140</v>
      </c>
      <c r="C90" s="9">
        <f t="shared" si="4"/>
        <v>404</v>
      </c>
      <c r="D90" s="9">
        <f t="shared" si="5"/>
        <v>409</v>
      </c>
      <c r="E90" s="15">
        <v>6</v>
      </c>
      <c r="F90" s="14" t="s">
        <v>9</v>
      </c>
      <c r="G90" s="14" t="s">
        <v>22</v>
      </c>
      <c r="H90" s="21">
        <v>44244</v>
      </c>
      <c r="I90" s="16" t="s">
        <v>247</v>
      </c>
      <c r="J90" s="13" t="s">
        <v>248</v>
      </c>
      <c r="K90" s="18"/>
      <c r="L90" s="19"/>
    </row>
    <row r="91" spans="1:12" ht="12.75">
      <c r="A91" s="26" t="s">
        <v>27</v>
      </c>
      <c r="B91" s="28" t="s">
        <v>140</v>
      </c>
      <c r="C91" s="9">
        <f t="shared" si="4"/>
        <v>410</v>
      </c>
      <c r="D91" s="9">
        <f t="shared" si="5"/>
        <v>415</v>
      </c>
      <c r="E91" s="15">
        <v>6</v>
      </c>
      <c r="F91" s="14" t="s">
        <v>41</v>
      </c>
      <c r="G91" s="14" t="s">
        <v>25</v>
      </c>
      <c r="H91" s="21">
        <v>44245</v>
      </c>
      <c r="I91" s="16" t="s">
        <v>247</v>
      </c>
      <c r="J91" s="9" t="s">
        <v>249</v>
      </c>
      <c r="K91" s="18"/>
      <c r="L91" s="19"/>
    </row>
    <row r="92" spans="1:12" ht="12.75">
      <c r="A92" s="26" t="s">
        <v>27</v>
      </c>
      <c r="B92" s="28" t="s">
        <v>73</v>
      </c>
      <c r="C92" s="9">
        <f t="shared" si="4"/>
        <v>416</v>
      </c>
      <c r="D92" s="9">
        <f t="shared" si="5"/>
        <v>421</v>
      </c>
      <c r="E92" s="15">
        <v>6</v>
      </c>
      <c r="F92" s="14" t="s">
        <v>41</v>
      </c>
      <c r="G92" s="14" t="s">
        <v>25</v>
      </c>
      <c r="H92" s="21">
        <v>44274</v>
      </c>
      <c r="I92" s="16" t="s">
        <v>247</v>
      </c>
      <c r="J92" s="9" t="s">
        <v>250</v>
      </c>
      <c r="K92" s="18"/>
      <c r="L92" s="35"/>
    </row>
    <row r="93" spans="1:12" ht="12.75">
      <c r="A93" s="26" t="s">
        <v>27</v>
      </c>
      <c r="B93" s="28" t="s">
        <v>76</v>
      </c>
      <c r="C93" s="9">
        <f t="shared" si="4"/>
        <v>422</v>
      </c>
      <c r="D93" s="9">
        <f t="shared" si="5"/>
        <v>428</v>
      </c>
      <c r="E93" s="15">
        <v>7</v>
      </c>
      <c r="F93" s="14" t="s">
        <v>15</v>
      </c>
      <c r="G93" s="14" t="s">
        <v>21</v>
      </c>
      <c r="H93" s="21">
        <v>44294</v>
      </c>
      <c r="I93" s="16" t="s">
        <v>247</v>
      </c>
      <c r="J93" s="9" t="s">
        <v>251</v>
      </c>
      <c r="K93" s="18"/>
      <c r="L93" s="19"/>
    </row>
    <row r="94" spans="1:12" ht="12.75">
      <c r="A94" s="26" t="s">
        <v>27</v>
      </c>
      <c r="B94" s="28" t="s">
        <v>75</v>
      </c>
      <c r="C94" s="9">
        <f t="shared" si="4"/>
        <v>429</v>
      </c>
      <c r="D94" s="9">
        <f t="shared" si="5"/>
        <v>435</v>
      </c>
      <c r="E94" s="15">
        <v>7</v>
      </c>
      <c r="F94" s="14" t="s">
        <v>15</v>
      </c>
      <c r="G94" s="14" t="s">
        <v>21</v>
      </c>
      <c r="H94" s="21">
        <v>44326</v>
      </c>
      <c r="I94" s="16" t="s">
        <v>247</v>
      </c>
      <c r="J94" s="9" t="s">
        <v>252</v>
      </c>
      <c r="K94" s="18"/>
      <c r="L94" s="19"/>
    </row>
    <row r="95" spans="1:12" ht="12.75">
      <c r="A95" s="26" t="s">
        <v>59</v>
      </c>
      <c r="B95" s="28" t="s">
        <v>73</v>
      </c>
      <c r="C95" s="9">
        <f t="shared" si="4"/>
        <v>436</v>
      </c>
      <c r="D95" s="9">
        <f t="shared" si="5"/>
        <v>439</v>
      </c>
      <c r="E95" s="15">
        <v>4</v>
      </c>
      <c r="F95" s="14" t="s">
        <v>28</v>
      </c>
      <c r="G95" s="14" t="s">
        <v>45</v>
      </c>
      <c r="H95" s="21">
        <v>44257</v>
      </c>
      <c r="I95" s="16" t="s">
        <v>93</v>
      </c>
      <c r="J95" s="9" t="s">
        <v>253</v>
      </c>
      <c r="K95" s="18"/>
      <c r="L95" s="19"/>
    </row>
    <row r="96" spans="1:12" ht="12.75">
      <c r="A96" s="26" t="s">
        <v>59</v>
      </c>
      <c r="B96" s="28" t="s">
        <v>73</v>
      </c>
      <c r="C96" s="9">
        <f t="shared" si="4"/>
        <v>440</v>
      </c>
      <c r="D96" s="9">
        <f t="shared" si="5"/>
        <v>443</v>
      </c>
      <c r="E96" s="15">
        <v>4</v>
      </c>
      <c r="F96" s="14" t="s">
        <v>28</v>
      </c>
      <c r="G96" s="14" t="s">
        <v>45</v>
      </c>
      <c r="H96" s="21">
        <v>44261</v>
      </c>
      <c r="I96" s="16" t="s">
        <v>254</v>
      </c>
      <c r="J96" s="9" t="s">
        <v>255</v>
      </c>
      <c r="K96" s="18"/>
      <c r="L96" s="19"/>
    </row>
    <row r="97" spans="1:12" ht="12.75">
      <c r="A97" s="26" t="s">
        <v>71</v>
      </c>
      <c r="B97" s="28" t="s">
        <v>140</v>
      </c>
      <c r="C97" s="9">
        <f t="shared" si="4"/>
        <v>444</v>
      </c>
      <c r="D97" s="9">
        <f aca="true" t="shared" si="6" ref="D97:D112">SUM(D96+E97)</f>
        <v>445</v>
      </c>
      <c r="E97" s="15">
        <v>2</v>
      </c>
      <c r="F97" s="14" t="s">
        <v>14</v>
      </c>
      <c r="G97" s="14" t="s">
        <v>267</v>
      </c>
      <c r="H97" s="21">
        <v>44252</v>
      </c>
      <c r="I97" s="16" t="s">
        <v>268</v>
      </c>
      <c r="J97" s="9" t="s">
        <v>269</v>
      </c>
      <c r="K97" s="18"/>
      <c r="L97" s="19"/>
    </row>
    <row r="98" spans="1:12" ht="12.75">
      <c r="A98" s="26" t="s">
        <v>71</v>
      </c>
      <c r="B98" s="28" t="s">
        <v>75</v>
      </c>
      <c r="C98" s="9">
        <f t="shared" si="4"/>
        <v>446</v>
      </c>
      <c r="D98" s="9">
        <f t="shared" si="6"/>
        <v>447</v>
      </c>
      <c r="E98" s="15">
        <v>2</v>
      </c>
      <c r="F98" s="14" t="s">
        <v>14</v>
      </c>
      <c r="G98" s="14" t="s">
        <v>267</v>
      </c>
      <c r="H98" s="21">
        <v>44325</v>
      </c>
      <c r="I98" s="16" t="s">
        <v>270</v>
      </c>
      <c r="J98" s="9" t="s">
        <v>269</v>
      </c>
      <c r="K98" s="18"/>
      <c r="L98" s="19"/>
    </row>
    <row r="99" spans="1:12" ht="12.75">
      <c r="A99" s="26" t="s">
        <v>37</v>
      </c>
      <c r="B99" s="28" t="s">
        <v>76</v>
      </c>
      <c r="C99" s="9">
        <f t="shared" si="4"/>
        <v>448</v>
      </c>
      <c r="D99" s="9">
        <f t="shared" si="6"/>
        <v>452</v>
      </c>
      <c r="E99" s="15">
        <v>5</v>
      </c>
      <c r="F99" s="14" t="s">
        <v>85</v>
      </c>
      <c r="G99" s="14" t="s">
        <v>258</v>
      </c>
      <c r="H99" s="21">
        <v>44308</v>
      </c>
      <c r="I99" s="16" t="s">
        <v>182</v>
      </c>
      <c r="J99" s="9" t="s">
        <v>259</v>
      </c>
      <c r="K99" s="18"/>
      <c r="L99" s="19"/>
    </row>
    <row r="100" spans="1:12" ht="12.75">
      <c r="A100" s="26" t="s">
        <v>37</v>
      </c>
      <c r="B100" s="28" t="s">
        <v>76</v>
      </c>
      <c r="C100" s="9">
        <f aca="true" t="shared" si="7" ref="C100:C112">SUM(D99+1)</f>
        <v>453</v>
      </c>
      <c r="D100" s="9">
        <f t="shared" si="6"/>
        <v>454</v>
      </c>
      <c r="E100" s="15">
        <v>2</v>
      </c>
      <c r="F100" s="14" t="s">
        <v>40</v>
      </c>
      <c r="G100" s="14" t="s">
        <v>91</v>
      </c>
      <c r="H100" s="21">
        <v>44309</v>
      </c>
      <c r="I100" s="16" t="s">
        <v>111</v>
      </c>
      <c r="J100" s="9" t="s">
        <v>260</v>
      </c>
      <c r="K100" s="18"/>
      <c r="L100" s="19"/>
    </row>
    <row r="101" spans="1:12" ht="12.75">
      <c r="A101" s="26" t="s">
        <v>37</v>
      </c>
      <c r="B101" s="28" t="s">
        <v>76</v>
      </c>
      <c r="C101" s="9">
        <f t="shared" si="7"/>
        <v>455</v>
      </c>
      <c r="D101" s="9">
        <f t="shared" si="6"/>
        <v>456</v>
      </c>
      <c r="E101" s="15">
        <v>2</v>
      </c>
      <c r="F101" s="14" t="s">
        <v>40</v>
      </c>
      <c r="G101" s="14" t="s">
        <v>91</v>
      </c>
      <c r="H101" s="21">
        <v>44309</v>
      </c>
      <c r="I101" s="16" t="s">
        <v>256</v>
      </c>
      <c r="J101" s="9" t="s">
        <v>261</v>
      </c>
      <c r="K101" s="18"/>
      <c r="L101" s="19"/>
    </row>
    <row r="102" spans="1:12" ht="12.75">
      <c r="A102" s="26" t="s">
        <v>37</v>
      </c>
      <c r="B102" s="28" t="s">
        <v>76</v>
      </c>
      <c r="C102" s="9">
        <f t="shared" si="7"/>
        <v>457</v>
      </c>
      <c r="D102" s="9">
        <f t="shared" si="6"/>
        <v>458</v>
      </c>
      <c r="E102" s="15">
        <v>2</v>
      </c>
      <c r="F102" s="14" t="s">
        <v>40</v>
      </c>
      <c r="G102" s="14" t="s">
        <v>172</v>
      </c>
      <c r="H102" s="21">
        <v>44311</v>
      </c>
      <c r="I102" s="16" t="s">
        <v>262</v>
      </c>
      <c r="J102" s="9" t="s">
        <v>175</v>
      </c>
      <c r="K102" s="18"/>
      <c r="L102" s="19"/>
    </row>
    <row r="103" spans="1:12" ht="12.75">
      <c r="A103" s="26" t="s">
        <v>37</v>
      </c>
      <c r="B103" s="28" t="s">
        <v>75</v>
      </c>
      <c r="C103" s="9">
        <f t="shared" si="7"/>
        <v>459</v>
      </c>
      <c r="D103" s="9">
        <f t="shared" si="6"/>
        <v>459</v>
      </c>
      <c r="E103" s="15">
        <v>1</v>
      </c>
      <c r="F103" s="14" t="s">
        <v>163</v>
      </c>
      <c r="G103" s="14" t="s">
        <v>263</v>
      </c>
      <c r="H103" s="21">
        <v>44329</v>
      </c>
      <c r="I103" s="16" t="s">
        <v>262</v>
      </c>
      <c r="J103" s="9" t="s">
        <v>264</v>
      </c>
      <c r="K103" s="18"/>
      <c r="L103" s="19"/>
    </row>
    <row r="104" spans="1:12" ht="12.75">
      <c r="A104" s="26" t="s">
        <v>37</v>
      </c>
      <c r="B104" s="28" t="s">
        <v>75</v>
      </c>
      <c r="C104" s="9">
        <f t="shared" si="7"/>
        <v>460</v>
      </c>
      <c r="D104" s="9">
        <f t="shared" si="6"/>
        <v>462</v>
      </c>
      <c r="E104" s="15">
        <v>3</v>
      </c>
      <c r="F104" s="14" t="s">
        <v>44</v>
      </c>
      <c r="G104" s="14" t="s">
        <v>53</v>
      </c>
      <c r="H104" s="21">
        <v>44334</v>
      </c>
      <c r="I104" s="16" t="s">
        <v>182</v>
      </c>
      <c r="J104" s="9" t="s">
        <v>265</v>
      </c>
      <c r="K104" s="18"/>
      <c r="L104" s="19"/>
    </row>
    <row r="105" spans="1:12" ht="12.75">
      <c r="A105" s="26" t="s">
        <v>37</v>
      </c>
      <c r="B105" s="28" t="s">
        <v>75</v>
      </c>
      <c r="C105" s="9">
        <f t="shared" si="7"/>
        <v>463</v>
      </c>
      <c r="D105" s="9">
        <f t="shared" si="6"/>
        <v>467</v>
      </c>
      <c r="E105" s="15">
        <v>5</v>
      </c>
      <c r="F105" s="14" t="s">
        <v>31</v>
      </c>
      <c r="G105" s="14" t="s">
        <v>266</v>
      </c>
      <c r="H105" s="21">
        <v>44334</v>
      </c>
      <c r="I105" s="16" t="s">
        <v>262</v>
      </c>
      <c r="J105" s="9" t="s">
        <v>173</v>
      </c>
      <c r="K105" s="18"/>
      <c r="L105" s="19"/>
    </row>
    <row r="106" spans="1:12" ht="12.75">
      <c r="A106" s="26" t="s">
        <v>37</v>
      </c>
      <c r="B106" s="28" t="s">
        <v>76</v>
      </c>
      <c r="C106" s="9">
        <f t="shared" si="7"/>
        <v>468</v>
      </c>
      <c r="D106" s="9">
        <f t="shared" si="6"/>
        <v>471</v>
      </c>
      <c r="E106" s="15">
        <v>4</v>
      </c>
      <c r="F106" s="14" t="s">
        <v>87</v>
      </c>
      <c r="G106" s="14" t="s">
        <v>90</v>
      </c>
      <c r="H106" s="21">
        <v>44308</v>
      </c>
      <c r="I106" s="16" t="s">
        <v>256</v>
      </c>
      <c r="J106" s="9" t="s">
        <v>257</v>
      </c>
      <c r="K106" s="18"/>
      <c r="L106" s="19"/>
    </row>
    <row r="107" spans="1:12" ht="12.75">
      <c r="A107" s="26" t="s">
        <v>65</v>
      </c>
      <c r="B107" s="28" t="s">
        <v>75</v>
      </c>
      <c r="C107" s="9">
        <f t="shared" si="7"/>
        <v>472</v>
      </c>
      <c r="D107" s="9">
        <f t="shared" si="6"/>
        <v>476</v>
      </c>
      <c r="E107" s="15">
        <v>5</v>
      </c>
      <c r="F107" s="14" t="s">
        <v>28</v>
      </c>
      <c r="G107" s="14" t="s">
        <v>36</v>
      </c>
      <c r="H107" s="21">
        <v>44330</v>
      </c>
      <c r="I107" s="16" t="s">
        <v>197</v>
      </c>
      <c r="J107" s="9" t="s">
        <v>271</v>
      </c>
      <c r="K107" s="18"/>
      <c r="L107" s="19"/>
    </row>
    <row r="108" spans="1:12" ht="12.75">
      <c r="A108" s="26" t="s">
        <v>62</v>
      </c>
      <c r="B108" s="28" t="s">
        <v>79</v>
      </c>
      <c r="C108" s="9">
        <f t="shared" si="7"/>
        <v>477</v>
      </c>
      <c r="D108" s="9">
        <f t="shared" si="6"/>
        <v>478</v>
      </c>
      <c r="E108" s="15">
        <v>2</v>
      </c>
      <c r="F108" s="14" t="s">
        <v>40</v>
      </c>
      <c r="G108" s="14" t="s">
        <v>91</v>
      </c>
      <c r="H108" s="21">
        <v>44389</v>
      </c>
      <c r="I108" s="16" t="s">
        <v>132</v>
      </c>
      <c r="J108" s="9" t="s">
        <v>131</v>
      </c>
      <c r="K108" s="18"/>
      <c r="L108" s="19"/>
    </row>
    <row r="109" spans="1:12" ht="12.75">
      <c r="A109" s="26" t="s">
        <v>77</v>
      </c>
      <c r="B109" s="28" t="s">
        <v>80</v>
      </c>
      <c r="C109" s="9">
        <f t="shared" si="7"/>
        <v>479</v>
      </c>
      <c r="D109" s="9">
        <f t="shared" si="6"/>
        <v>481</v>
      </c>
      <c r="E109" s="15">
        <v>3</v>
      </c>
      <c r="F109" s="14" t="s">
        <v>44</v>
      </c>
      <c r="G109" s="14" t="s">
        <v>53</v>
      </c>
      <c r="H109" s="21">
        <v>44452</v>
      </c>
      <c r="I109" s="16" t="s">
        <v>272</v>
      </c>
      <c r="J109" s="9" t="s">
        <v>235</v>
      </c>
      <c r="K109" s="18"/>
      <c r="L109" s="19"/>
    </row>
    <row r="110" spans="1:13" s="57" customFormat="1" ht="12.75">
      <c r="A110" s="77" t="s">
        <v>98</v>
      </c>
      <c r="B110" s="78" t="s">
        <v>80</v>
      </c>
      <c r="C110" s="53">
        <f t="shared" si="7"/>
        <v>482</v>
      </c>
      <c r="D110" s="53">
        <f t="shared" si="6"/>
        <v>482</v>
      </c>
      <c r="E110" s="55">
        <v>1</v>
      </c>
      <c r="F110" s="54" t="s">
        <v>40</v>
      </c>
      <c r="G110" s="54" t="s">
        <v>50</v>
      </c>
      <c r="H110" s="56">
        <v>44004</v>
      </c>
      <c r="I110" s="58" t="s">
        <v>225</v>
      </c>
      <c r="J110" s="53" t="s">
        <v>134</v>
      </c>
      <c r="K110" s="69"/>
      <c r="L110" s="70"/>
      <c r="M110" s="53"/>
    </row>
    <row r="111" spans="1:12" ht="12.75">
      <c r="A111" s="26" t="s">
        <v>55</v>
      </c>
      <c r="B111" s="28" t="s">
        <v>80</v>
      </c>
      <c r="C111" s="9">
        <f t="shared" si="7"/>
        <v>483</v>
      </c>
      <c r="D111" s="9">
        <f t="shared" si="6"/>
        <v>488</v>
      </c>
      <c r="E111" s="15">
        <v>6</v>
      </c>
      <c r="F111" s="14" t="s">
        <v>23</v>
      </c>
      <c r="G111" s="14" t="s">
        <v>25</v>
      </c>
      <c r="H111" s="21">
        <v>44469</v>
      </c>
      <c r="I111" s="33" t="s">
        <v>232</v>
      </c>
      <c r="J111" s="9" t="s">
        <v>233</v>
      </c>
      <c r="K111" s="18"/>
      <c r="L111" s="19"/>
    </row>
    <row r="112" spans="1:12" ht="12.75">
      <c r="A112" s="9" t="s">
        <v>48</v>
      </c>
      <c r="B112" s="14" t="s">
        <v>81</v>
      </c>
      <c r="C112" s="9">
        <f t="shared" si="7"/>
        <v>489</v>
      </c>
      <c r="D112" s="9">
        <f t="shared" si="6"/>
        <v>492</v>
      </c>
      <c r="E112" s="15">
        <v>4</v>
      </c>
      <c r="F112" s="14" t="s">
        <v>187</v>
      </c>
      <c r="G112" s="14" t="s">
        <v>188</v>
      </c>
      <c r="H112" s="21">
        <v>44411</v>
      </c>
      <c r="I112" s="16" t="s">
        <v>189</v>
      </c>
      <c r="J112" s="9" t="s">
        <v>191</v>
      </c>
      <c r="K112" s="18"/>
      <c r="L112" s="19"/>
    </row>
    <row r="113" spans="1:12" ht="12.75">
      <c r="A113" s="9"/>
      <c r="B113" s="14"/>
      <c r="C113" s="9"/>
      <c r="D113" s="9"/>
      <c r="E113" s="15"/>
      <c r="F113" s="14"/>
      <c r="G113" s="14"/>
      <c r="H113" s="21"/>
      <c r="I113" s="16"/>
      <c r="J113" s="9"/>
      <c r="K113" s="18"/>
      <c r="L113" s="19"/>
    </row>
    <row r="114" spans="1:12" ht="12.75">
      <c r="A114" s="9"/>
      <c r="B114" s="14"/>
      <c r="C114" s="9"/>
      <c r="D114" s="9"/>
      <c r="E114" s="15"/>
      <c r="F114" s="14"/>
      <c r="G114" s="14"/>
      <c r="H114" s="21"/>
      <c r="I114" s="16"/>
      <c r="J114" s="9"/>
      <c r="K114" s="18"/>
      <c r="L114" s="19"/>
    </row>
    <row r="115" spans="2:13" ht="12.75">
      <c r="B115" s="17"/>
      <c r="E115" s="17"/>
      <c r="F115" s="17"/>
      <c r="G115" s="17"/>
      <c r="H115" s="17"/>
      <c r="I115" s="17"/>
      <c r="K115" s="17"/>
      <c r="L115" s="17"/>
      <c r="M115" s="17"/>
    </row>
    <row r="116" spans="2:13" ht="12.75">
      <c r="B116" s="17"/>
      <c r="E116" s="17"/>
      <c r="F116" s="17"/>
      <c r="G116" s="17"/>
      <c r="H116" s="17"/>
      <c r="I116" s="17"/>
      <c r="K116" s="17"/>
      <c r="L116" s="17"/>
      <c r="M116" s="17"/>
    </row>
    <row r="117" spans="2:13" ht="12.75">
      <c r="B117" s="17"/>
      <c r="E117" s="17"/>
      <c r="F117" s="17"/>
      <c r="G117" s="17"/>
      <c r="H117" s="17"/>
      <c r="I117" s="17"/>
      <c r="K117" s="17"/>
      <c r="L117" s="17"/>
      <c r="M117" s="17"/>
    </row>
    <row r="118" spans="2:13" ht="12.75">
      <c r="B118" s="17"/>
      <c r="E118" s="17"/>
      <c r="F118" s="17"/>
      <c r="G118" s="17"/>
      <c r="H118" s="17"/>
      <c r="I118" s="17"/>
      <c r="K118" s="17"/>
      <c r="L118" s="17"/>
      <c r="M118" s="17"/>
    </row>
    <row r="119" spans="2:13" ht="12.75">
      <c r="B119" s="17"/>
      <c r="E119" s="17"/>
      <c r="F119" s="17"/>
      <c r="G119" s="17"/>
      <c r="H119" s="17"/>
      <c r="I119" s="17"/>
      <c r="K119" s="17"/>
      <c r="L119" s="17"/>
      <c r="M119" s="17"/>
    </row>
    <row r="120" spans="2:13" ht="12.75">
      <c r="B120" s="17"/>
      <c r="E120" s="17"/>
      <c r="F120" s="17"/>
      <c r="G120" s="17"/>
      <c r="H120" s="17"/>
      <c r="I120" s="17"/>
      <c r="K120" s="17"/>
      <c r="L120" s="17"/>
      <c r="M120" s="17"/>
    </row>
    <row r="121" spans="2:13" ht="12.75">
      <c r="B121" s="17"/>
      <c r="E121" s="17"/>
      <c r="F121" s="17"/>
      <c r="G121" s="17"/>
      <c r="H121" s="17"/>
      <c r="I121" s="17"/>
      <c r="K121" s="17"/>
      <c r="L121" s="17"/>
      <c r="M121" s="17"/>
    </row>
    <row r="122" spans="2:13" ht="12.75">
      <c r="B122" s="17"/>
      <c r="E122" s="17"/>
      <c r="F122" s="17"/>
      <c r="G122" s="17"/>
      <c r="H122" s="17"/>
      <c r="I122" s="17"/>
      <c r="K122" s="17"/>
      <c r="L122" s="17"/>
      <c r="M122" s="17"/>
    </row>
    <row r="123" spans="2:13" ht="12.75">
      <c r="B123" s="17"/>
      <c r="E123" s="17"/>
      <c r="F123" s="17"/>
      <c r="G123" s="17"/>
      <c r="H123" s="17"/>
      <c r="I123" s="17"/>
      <c r="K123" s="17"/>
      <c r="L123" s="17"/>
      <c r="M123" s="17"/>
    </row>
    <row r="124" spans="2:13" ht="12.75">
      <c r="B124" s="17"/>
      <c r="E124" s="17"/>
      <c r="F124" s="17"/>
      <c r="G124" s="17"/>
      <c r="H124" s="17"/>
      <c r="I124" s="17"/>
      <c r="K124" s="17"/>
      <c r="L124" s="17"/>
      <c r="M124" s="17"/>
    </row>
    <row r="125" spans="2:13" ht="12.75">
      <c r="B125" s="17"/>
      <c r="E125" s="17"/>
      <c r="F125" s="17"/>
      <c r="G125" s="17"/>
      <c r="H125" s="17"/>
      <c r="I125" s="17"/>
      <c r="K125" s="17"/>
      <c r="L125" s="17"/>
      <c r="M125" s="17"/>
    </row>
    <row r="126" spans="2:13" ht="12.75">
      <c r="B126" s="17"/>
      <c r="E126" s="17"/>
      <c r="F126" s="17"/>
      <c r="G126" s="17"/>
      <c r="H126" s="17"/>
      <c r="I126" s="17"/>
      <c r="K126" s="17"/>
      <c r="L126" s="17"/>
      <c r="M126" s="17"/>
    </row>
    <row r="127" spans="2:13" ht="12.75">
      <c r="B127" s="17"/>
      <c r="E127" s="17"/>
      <c r="F127" s="17"/>
      <c r="G127" s="17"/>
      <c r="H127" s="17"/>
      <c r="I127" s="17"/>
      <c r="K127" s="17"/>
      <c r="L127" s="17"/>
      <c r="M127" s="17"/>
    </row>
    <row r="128" spans="2:13" ht="12.75">
      <c r="B128" s="17"/>
      <c r="E128" s="17"/>
      <c r="F128" s="17"/>
      <c r="G128" s="17"/>
      <c r="H128" s="17"/>
      <c r="I128" s="17"/>
      <c r="K128" s="17"/>
      <c r="L128" s="17"/>
      <c r="M128" s="17"/>
    </row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" customHeight="1"/>
    <row r="146" s="17" customFormat="1" ht="12.75"/>
    <row r="147" s="17" customFormat="1" ht="12.75"/>
    <row r="148" s="17" customFormat="1" ht="12.75"/>
    <row r="149" s="17" customFormat="1" ht="12.75"/>
    <row r="150" s="17" customFormat="1" ht="12" customHeight="1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3.5" customHeight="1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</sheetData>
  <sheetProtection/>
  <hyperlinks>
    <hyperlink ref="G8" r:id="rId1" display="\\"/>
    <hyperlink ref="I36" r:id="rId2" display="\\\\\\\"/>
  </hyperlinks>
  <printOptions/>
  <pageMargins left="0.787401575" right="0.787401575" top="0.984251969" bottom="0.984251969" header="0.4921259845" footer="0.4921259845"/>
  <pageSetup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2" sqref="A2:K17"/>
    </sheetView>
  </sheetViews>
  <sheetFormatPr defaultColWidth="9.00390625" defaultRowHeight="12.75"/>
  <cols>
    <col min="2" max="2" width="6.375" style="0" customWidth="1"/>
    <col min="3" max="3" width="6.625" style="0" customWidth="1"/>
    <col min="4" max="4" width="6.75390625" style="0" customWidth="1"/>
    <col min="5" max="5" width="5.875" style="0" customWidth="1"/>
    <col min="6" max="6" width="6.625" style="1" customWidth="1"/>
    <col min="7" max="8" width="12.00390625" style="0" customWidth="1"/>
  </cols>
  <sheetData>
    <row r="1" spans="1:11" ht="12.75">
      <c r="A1" s="6" t="s">
        <v>0</v>
      </c>
      <c r="B1" s="7" t="s">
        <v>1</v>
      </c>
      <c r="C1" s="8" t="s">
        <v>2</v>
      </c>
      <c r="D1" s="8" t="s">
        <v>3</v>
      </c>
      <c r="E1" s="8" t="s">
        <v>5</v>
      </c>
      <c r="F1" s="7" t="s">
        <v>4</v>
      </c>
      <c r="G1" s="7" t="s">
        <v>6</v>
      </c>
      <c r="H1" s="7" t="s">
        <v>7</v>
      </c>
      <c r="I1" s="4">
        <v>1.5</v>
      </c>
      <c r="J1" s="4">
        <v>3</v>
      </c>
      <c r="K1" s="5" t="s">
        <v>12</v>
      </c>
    </row>
    <row r="2" spans="1:11" ht="12.75">
      <c r="A2" s="2"/>
      <c r="B2" s="3"/>
      <c r="C2" s="2"/>
      <c r="D2" s="2"/>
      <c r="E2" s="11"/>
      <c r="F2" s="3"/>
      <c r="G2" s="3"/>
      <c r="H2" s="3"/>
      <c r="I2" s="2"/>
      <c r="J2" s="2"/>
      <c r="K2" s="2"/>
    </row>
    <row r="3" spans="1:11" ht="12.75">
      <c r="A3" s="2"/>
      <c r="B3" s="3"/>
      <c r="C3" s="2"/>
      <c r="D3" s="2"/>
      <c r="E3" s="11"/>
      <c r="F3" s="3"/>
      <c r="G3" s="3"/>
      <c r="H3" s="3"/>
      <c r="I3" s="2"/>
      <c r="J3" s="2"/>
      <c r="K3" s="2"/>
    </row>
    <row r="4" spans="1:11" ht="12.75">
      <c r="A4" s="2"/>
      <c r="B4" s="3"/>
      <c r="C4" s="2"/>
      <c r="D4" s="2"/>
      <c r="E4" s="11"/>
      <c r="F4" s="3"/>
      <c r="I4" s="2"/>
      <c r="J4" s="2"/>
      <c r="K4" s="2"/>
    </row>
    <row r="5" spans="1:11" ht="12.75">
      <c r="A5" s="2"/>
      <c r="B5" s="3"/>
      <c r="C5" s="2"/>
      <c r="D5" s="2"/>
      <c r="E5" s="11"/>
      <c r="F5" s="3"/>
      <c r="G5" s="3"/>
      <c r="H5" s="3"/>
      <c r="I5" s="2"/>
      <c r="J5" s="2"/>
      <c r="K5" s="2"/>
    </row>
    <row r="6" spans="1:11" ht="12.75">
      <c r="A6" s="2"/>
      <c r="B6" s="3"/>
      <c r="C6" s="2"/>
      <c r="D6" s="2"/>
      <c r="E6" s="11"/>
      <c r="F6" s="3"/>
      <c r="G6" s="3"/>
      <c r="H6" s="2"/>
      <c r="I6" s="2"/>
      <c r="J6" s="2"/>
      <c r="K6" s="2"/>
    </row>
    <row r="7" spans="1:11" ht="12.75">
      <c r="A7" s="2"/>
      <c r="B7" s="3"/>
      <c r="C7" s="2"/>
      <c r="D7" s="2"/>
      <c r="E7" s="11"/>
      <c r="F7" s="3"/>
      <c r="H7" s="12"/>
      <c r="I7" s="2"/>
      <c r="J7" s="2"/>
      <c r="K7" s="2"/>
    </row>
    <row r="8" spans="1:11" ht="12.75">
      <c r="A8" s="2"/>
      <c r="B8" s="3"/>
      <c r="C8" s="2"/>
      <c r="D8" s="2"/>
      <c r="E8" s="11"/>
      <c r="F8" s="3"/>
      <c r="G8" s="2"/>
      <c r="H8" s="12"/>
      <c r="I8" s="2"/>
      <c r="J8" s="2"/>
      <c r="K8" s="2"/>
    </row>
    <row r="9" spans="1:11" ht="12.75">
      <c r="A9" s="2"/>
      <c r="B9" s="3"/>
      <c r="C9" s="2"/>
      <c r="D9" s="2"/>
      <c r="E9" s="11"/>
      <c r="F9" s="3"/>
      <c r="G9" s="2"/>
      <c r="H9" s="3"/>
      <c r="I9" s="2"/>
      <c r="J9" s="2"/>
      <c r="K9" s="2"/>
    </row>
    <row r="10" spans="1:11" ht="12.75">
      <c r="A10" s="2"/>
      <c r="B10" s="3"/>
      <c r="C10" s="2"/>
      <c r="D10" s="2"/>
      <c r="E10" s="11"/>
      <c r="F10" s="3"/>
      <c r="G10" s="10"/>
      <c r="H10" s="3"/>
      <c r="I10" s="2"/>
      <c r="J10" s="2"/>
      <c r="K10" s="2"/>
    </row>
    <row r="11" spans="1:11" ht="12.75">
      <c r="A11" s="2"/>
      <c r="B11" s="3"/>
      <c r="C11" s="2"/>
      <c r="D11" s="2"/>
      <c r="E11" s="11"/>
      <c r="F11" s="3"/>
      <c r="G11" s="10"/>
      <c r="H11" s="3"/>
      <c r="I11" s="2"/>
      <c r="J11" s="2"/>
      <c r="K11" s="2"/>
    </row>
    <row r="12" spans="1:11" ht="12.75">
      <c r="A12" s="2"/>
      <c r="B12" s="2"/>
      <c r="C12" s="2"/>
      <c r="D12" s="2"/>
      <c r="E12" s="11"/>
      <c r="F12" s="3"/>
      <c r="G12" s="10"/>
      <c r="H12" s="2"/>
      <c r="I12" s="2"/>
      <c r="J12" s="2"/>
      <c r="K12" s="2"/>
    </row>
    <row r="13" spans="1:11" ht="12.75">
      <c r="A13" s="2"/>
      <c r="B13" s="2"/>
      <c r="C13" s="2"/>
      <c r="D13" s="2"/>
      <c r="E13" s="11"/>
      <c r="F13" s="3"/>
      <c r="G13" s="10"/>
      <c r="H13" s="3"/>
      <c r="I13" s="2"/>
      <c r="J13" s="2"/>
      <c r="K13" s="2"/>
    </row>
    <row r="14" spans="1:11" ht="12.75">
      <c r="A14" s="2"/>
      <c r="B14" s="2"/>
      <c r="C14" s="2"/>
      <c r="D14" s="2"/>
      <c r="E14" s="11"/>
      <c r="F14" s="3"/>
      <c r="G14" s="10"/>
      <c r="H14" s="3"/>
      <c r="I14" s="2"/>
      <c r="J14" s="2"/>
      <c r="K14" s="2"/>
    </row>
    <row r="15" spans="1:11" ht="12.75">
      <c r="A15" s="2"/>
      <c r="B15" s="2"/>
      <c r="C15" s="2"/>
      <c r="D15" s="2"/>
      <c r="E15" s="11"/>
      <c r="F15" s="3"/>
      <c r="G15" s="10"/>
      <c r="H15" s="3"/>
      <c r="I15" s="2"/>
      <c r="J15" s="2"/>
      <c r="K15" s="2"/>
    </row>
    <row r="16" spans="1:11" ht="12.75">
      <c r="A16" s="2"/>
      <c r="B16" s="2"/>
      <c r="C16" s="2"/>
      <c r="D16" s="2"/>
      <c r="E16" s="11"/>
      <c r="F16" s="3"/>
      <c r="G16" s="3"/>
      <c r="H16" s="3"/>
      <c r="I16" s="2"/>
      <c r="J16" s="2"/>
      <c r="K16" s="2"/>
    </row>
    <row r="17" spans="1:11" ht="12.75">
      <c r="A17" s="2"/>
      <c r="B17" s="2"/>
      <c r="C17" s="2"/>
      <c r="D17" s="2"/>
      <c r="E17" s="11"/>
      <c r="F17" s="3"/>
      <c r="G17" s="10"/>
      <c r="H17" s="3"/>
      <c r="I17" s="2"/>
      <c r="J17" s="2"/>
      <c r="K17" s="2"/>
    </row>
    <row r="18" spans="1:11" ht="12.75">
      <c r="A18" s="2"/>
      <c r="B18" s="2"/>
      <c r="C18" s="2"/>
      <c r="D18" s="2"/>
      <c r="E18" s="11"/>
      <c r="F18" s="3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11"/>
      <c r="F19" s="3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11"/>
      <c r="F20" s="3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11"/>
      <c r="F21" s="3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11"/>
      <c r="F22" s="3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11"/>
      <c r="F23" s="3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11"/>
      <c r="F24" s="3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11"/>
      <c r="F25" s="3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11"/>
      <c r="F26" s="3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11"/>
      <c r="F27" s="3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11"/>
      <c r="F28" s="3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11"/>
      <c r="F29" s="3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11"/>
      <c r="F30" s="3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11"/>
      <c r="F31" s="3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11"/>
      <c r="F32" s="3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11"/>
      <c r="F33" s="3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11"/>
      <c r="F34" s="3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11"/>
      <c r="F35" s="3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11"/>
      <c r="F36" s="3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11"/>
      <c r="F37" s="3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11"/>
      <c r="F38" s="3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11"/>
      <c r="F39" s="3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11"/>
      <c r="F40" s="3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11"/>
      <c r="F41" s="3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11"/>
      <c r="F42" s="3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11"/>
      <c r="F43" s="3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11"/>
      <c r="F44" s="3"/>
      <c r="G44" s="2"/>
      <c r="H44" s="2"/>
      <c r="I44" s="2"/>
      <c r="J44" s="2"/>
      <c r="K4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4"/>
  <sheetViews>
    <sheetView zoomScalePageLayoutView="0" workbookViewId="0" topLeftCell="A1">
      <selection activeCell="A1" sqref="A1:E50"/>
    </sheetView>
  </sheetViews>
  <sheetFormatPr defaultColWidth="9.00390625" defaultRowHeight="12.75"/>
  <cols>
    <col min="4" max="4" width="12.75390625" style="0" customWidth="1"/>
  </cols>
  <sheetData>
    <row r="2" spans="1:3" ht="12.75">
      <c r="A2" s="31"/>
      <c r="B2" s="31"/>
      <c r="C2" s="31"/>
    </row>
    <row r="3" spans="1:3" ht="12.75">
      <c r="A3" s="31"/>
      <c r="B3" s="31"/>
      <c r="C3" s="31"/>
    </row>
    <row r="4" spans="1:3" ht="12.75">
      <c r="A4" s="31"/>
      <c r="B4" s="31"/>
      <c r="C4" s="31"/>
    </row>
    <row r="5" spans="1:3" ht="12.75">
      <c r="A5" s="31"/>
      <c r="B5" s="31"/>
      <c r="C5" s="31"/>
    </row>
    <row r="6" spans="1:3" ht="12.75">
      <c r="A6" s="31"/>
      <c r="B6" s="31"/>
      <c r="C6" s="31"/>
    </row>
    <row r="7" spans="1:3" ht="12.75">
      <c r="A7" s="31"/>
      <c r="B7" s="31"/>
      <c r="C7" s="31"/>
    </row>
    <row r="8" spans="1:3" ht="12.75">
      <c r="A8" s="31"/>
      <c r="B8" s="31"/>
      <c r="C8" s="31"/>
    </row>
    <row r="9" spans="1:3" ht="12.75">
      <c r="A9" s="31"/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  <row r="20" spans="1:3" ht="12.75">
      <c r="A20" s="31"/>
      <c r="B20" s="31"/>
      <c r="C20" s="31"/>
    </row>
    <row r="21" spans="1:3" ht="12.75">
      <c r="A21" s="31"/>
      <c r="B21" s="31"/>
      <c r="C21" s="31"/>
    </row>
    <row r="22" spans="1:3" ht="12.75">
      <c r="A22" s="31"/>
      <c r="B22" s="31"/>
      <c r="C22" s="31"/>
    </row>
    <row r="23" spans="1:3" ht="12.75">
      <c r="A23" s="31"/>
      <c r="B23" s="31"/>
      <c r="C23" s="31"/>
    </row>
    <row r="24" spans="1:3" ht="12.75">
      <c r="A24" s="31"/>
      <c r="B24" s="31"/>
      <c r="C24" s="31"/>
    </row>
    <row r="25" spans="1:3" ht="12.75">
      <c r="A25" s="31"/>
      <c r="B25" s="31"/>
      <c r="C25" s="31"/>
    </row>
    <row r="26" spans="1:3" ht="12.75">
      <c r="A26" s="31"/>
      <c r="B26" s="31"/>
      <c r="C26" s="31"/>
    </row>
    <row r="27" spans="1:3" ht="12.75">
      <c r="A27" s="31"/>
      <c r="B27" s="31"/>
      <c r="C27" s="31"/>
    </row>
    <row r="28" spans="1:3" ht="12.75">
      <c r="A28" s="31"/>
      <c r="B28" s="31"/>
      <c r="C28" s="31"/>
    </row>
    <row r="29" spans="1:3" ht="12.75">
      <c r="A29" s="31"/>
      <c r="B29" s="31"/>
      <c r="C29" s="31"/>
    </row>
    <row r="30" spans="1:3" ht="12.75">
      <c r="A30" s="31"/>
      <c r="B30" s="31"/>
      <c r="C30" s="31"/>
    </row>
    <row r="31" spans="1:3" ht="12.75">
      <c r="A31" s="31"/>
      <c r="B31" s="31"/>
      <c r="C31" s="31"/>
    </row>
    <row r="32" spans="1:3" ht="12.75">
      <c r="A32" s="31"/>
      <c r="B32" s="31"/>
      <c r="C32" s="31"/>
    </row>
    <row r="33" spans="1:3" ht="12.75">
      <c r="A33" s="31"/>
      <c r="B33" s="31"/>
      <c r="C33" s="31"/>
    </row>
    <row r="34" spans="1:3" ht="12.75">
      <c r="A34" s="31"/>
      <c r="B34" s="31"/>
      <c r="C34" s="3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cccccccc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Kazbunda</dc:creator>
  <cp:keywords/>
  <dc:description/>
  <cp:lastModifiedBy>Stanislav Javůrek</cp:lastModifiedBy>
  <cp:lastPrinted>2011-02-14T13:55:31Z</cp:lastPrinted>
  <dcterms:created xsi:type="dcterms:W3CDTF">2006-02-11T22:07:35Z</dcterms:created>
  <dcterms:modified xsi:type="dcterms:W3CDTF">2022-12-13T18:39:19Z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